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nisha\Downloads\"/>
    </mc:Choice>
  </mc:AlternateContent>
  <xr:revisionPtr revIDLastSave="0" documentId="13_ncr:1_{BE2CC5D5-5ABA-4167-AB6D-582AE5C96E31}" xr6:coauthVersionLast="47" xr6:coauthVersionMax="47" xr10:uidLastSave="{00000000-0000-0000-0000-000000000000}"/>
  <bookViews>
    <workbookView xWindow="-108" yWindow="-108" windowWidth="23256" windowHeight="12456" tabRatio="500" activeTab="4" xr2:uid="{00000000-000D-0000-FFFF-FFFF00000000}"/>
  </bookViews>
  <sheets>
    <sheet name="Index" sheetId="1" r:id="rId1"/>
    <sheet name="Assumption Sheet" sheetId="2" r:id="rId2"/>
    <sheet name="Cap Table Summary" sheetId="3" r:id="rId3"/>
    <sheet name="ESOP Tracker" sheetId="4" r:id="rId4"/>
    <sheet name="Convertibles" sheetId="5" r:id="rId5"/>
    <sheet name="Dilution Model" sheetId="6" r:id="rId6"/>
    <sheet name="Exit Waterfall"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5" i="2" l="1"/>
  <c r="J26" i="4"/>
  <c r="I26" i="4"/>
  <c r="H26" i="4"/>
  <c r="G26" i="4"/>
  <c r="F26" i="4"/>
  <c r="E26" i="4"/>
  <c r="C43" i="2"/>
  <c r="F32" i="2"/>
  <c r="E32" i="2"/>
  <c r="F31" i="2"/>
  <c r="E31" i="2"/>
  <c r="F30" i="2"/>
  <c r="E30" i="2"/>
  <c r="F29" i="2"/>
  <c r="E29" i="2"/>
</calcChain>
</file>

<file path=xl/sharedStrings.xml><?xml version="1.0" encoding="utf-8"?>
<sst xmlns="http://schemas.openxmlformats.org/spreadsheetml/2006/main" count="560" uniqueCount="270">
  <si>
    <t>Treelife Financial Advisory  |  treelife.in  |  support@treelife.in</t>
  </si>
  <si>
    <t>COLOUR LEGEND</t>
  </si>
  <si>
    <t>Blue text</t>
  </si>
  <si>
    <t>Editable input cell — enter your data here</t>
  </si>
  <si>
    <t>Black text</t>
  </si>
  <si>
    <t>Formula cell — do not edit manually</t>
  </si>
  <si>
    <t>Green background</t>
  </si>
  <si>
    <t>Section header / category row</t>
  </si>
  <si>
    <t>Yellow background</t>
  </si>
  <si>
    <t>Key assumption or cell requiring attention</t>
  </si>
  <si>
    <t>SHEET INDEX</t>
  </si>
  <si>
    <t>Sr.</t>
  </si>
  <si>
    <t>Sheet Name</t>
  </si>
  <si>
    <t>Description</t>
  </si>
  <si>
    <t>Colour</t>
  </si>
  <si>
    <t>Index</t>
  </si>
  <si>
    <t>Navigation &amp; colour legend guide</t>
  </si>
  <si>
    <t>Assumption Sheet</t>
  </si>
  <si>
    <t>All editable inputs — round details, ESOP size, valuations</t>
  </si>
  <si>
    <t>Cap Table Summary</t>
  </si>
  <si>
    <t>Fully diluted cap table — auto-calculated from assumptions</t>
  </si>
  <si>
    <t>ESOP Tracker</t>
  </si>
  <si>
    <t>Option grants, vesting schedules, strike prices</t>
  </si>
  <si>
    <t>Convertibles</t>
  </si>
  <si>
    <t>SAFEs &amp; convertible notes — shadow equity tracker</t>
  </si>
  <si>
    <t>Dilution Model</t>
  </si>
  <si>
    <t>Round-by-round dilution waterfall</t>
  </si>
  <si>
    <t>Exit Waterfall</t>
  </si>
  <si>
    <t>Liquidation waterfall at various exit valuations</t>
  </si>
  <si>
    <t>ASSUMPTION SHEET — All editable inputs are in BLUE. Do not edit formula cells (BLACK).</t>
  </si>
  <si>
    <t>Treelife Cap Table Template 2026  |  treelife.in</t>
  </si>
  <si>
    <t>SECTION 1: COMPANY DETAILS</t>
  </si>
  <si>
    <t>Particulars</t>
  </si>
  <si>
    <t>Input / Assumption</t>
  </si>
  <si>
    <t>Company Name</t>
  </si>
  <si>
    <t>[Enter Company Name]</t>
  </si>
  <si>
    <t>CIN Number</t>
  </si>
  <si>
    <t>[Enter CIN]</t>
  </si>
  <si>
    <t>Date of Incorporation</t>
  </si>
  <si>
    <t>[DD/MM/YYYY]</t>
  </si>
  <si>
    <t>Registered State</t>
  </si>
  <si>
    <t>[State]</t>
  </si>
  <si>
    <t>Current Stage</t>
  </si>
  <si>
    <t>[Pre-Seed / Seed / Series A / Series B]</t>
  </si>
  <si>
    <t>Last Valuation (₹ Cr)</t>
  </si>
  <si>
    <t>Valuation Date</t>
  </si>
  <si>
    <t>Currency</t>
  </si>
  <si>
    <t>INR (₹)</t>
  </si>
  <si>
    <t>SECTION 2: AUTHORIZED &amp; ISSUED SHARE CAPITAL</t>
  </si>
  <si>
    <t>Assumption / Value</t>
  </si>
  <si>
    <t>Notes</t>
  </si>
  <si>
    <t>Total Authorized Share Capital</t>
  </si>
  <si>
    <t>Set at incorporation</t>
  </si>
  <si>
    <t>Founder A — Shares</t>
  </si>
  <si>
    <t>Common shares</t>
  </si>
  <si>
    <t>Founder A — Vesting (months)</t>
  </si>
  <si>
    <t>Standard 4-year vesting</t>
  </si>
  <si>
    <t>Founder A — Cliff (months)</t>
  </si>
  <si>
    <t>1-year cliff</t>
  </si>
  <si>
    <t>Founder B — Shares</t>
  </si>
  <si>
    <t>Founder B — Vesting (months)</t>
  </si>
  <si>
    <t>Founder B — Cliff (months)</t>
  </si>
  <si>
    <t>Other Founders / Co-Founders</t>
  </si>
  <si>
    <t>Add rows as required</t>
  </si>
  <si>
    <t>Total Founder Shares (issued)</t>
  </si>
  <si>
    <t>Formula</t>
  </si>
  <si>
    <t>SECTION 3: FUNDING ROUND ASSUMPTIONS</t>
  </si>
  <si>
    <t>Round</t>
  </si>
  <si>
    <t>Pre-Money Val (₹ Cr)</t>
  </si>
  <si>
    <t>Investment (₹ Cr)</t>
  </si>
  <si>
    <t>Post-Money (₹ Cr)</t>
  </si>
  <si>
    <t>Investor % Post</t>
  </si>
  <si>
    <t>Closing Date</t>
  </si>
  <si>
    <t>Angel Round</t>
  </si>
  <si>
    <t>Seed Round</t>
  </si>
  <si>
    <t>Series A</t>
  </si>
  <si>
    <t>Series B</t>
  </si>
  <si>
    <t>SECTION 4: ESOP POOL ASSUMPTIONS</t>
  </si>
  <si>
    <t>Value</t>
  </si>
  <si>
    <t>ESOP Pool Size (% of fully diluted)</t>
  </si>
  <si>
    <t>Typically 10–15% at Series A</t>
  </si>
  <si>
    <t>ESOP Pool Created Pre-Money?</t>
  </si>
  <si>
    <t>Yes</t>
  </si>
  <si>
    <t>Yes = dilutes founders, No = dilutes all</t>
  </si>
  <si>
    <t>Standard Vesting Period (months)</t>
  </si>
  <si>
    <t>4-year standard</t>
  </si>
  <si>
    <t>Cliff Period (months)</t>
  </si>
  <si>
    <t>Total Options Reserved</t>
  </si>
  <si>
    <t>Enter total options in pool</t>
  </si>
  <si>
    <t>Options Granted — Vested</t>
  </si>
  <si>
    <t>Currently vested and exercisable</t>
  </si>
  <si>
    <t>Options Granted — Unvested</t>
  </si>
  <si>
    <t>Granted but not yet vested</t>
  </si>
  <si>
    <t>Options Unallocated</t>
  </si>
  <si>
    <t>Formula: Reserved minus granted</t>
  </si>
  <si>
    <t>Weighted Avg. Strike Price (₹)</t>
  </si>
  <si>
    <t>FMV at time of grant</t>
  </si>
  <si>
    <t>SECTION 5: SAFE &amp; CONVERTIBLE NOTE ASSUMPTIONS</t>
  </si>
  <si>
    <t>Instrument</t>
  </si>
  <si>
    <t>Type</t>
  </si>
  <si>
    <t>Amount (₹ Lakhs)</t>
  </si>
  <si>
    <t>Val. Cap (₹ Cr)</t>
  </si>
  <si>
    <t>Discount %</t>
  </si>
  <si>
    <t>Pre/Post-Money</t>
  </si>
  <si>
    <t>SAFE Investor 1</t>
  </si>
  <si>
    <t>Post-Money SAFE</t>
  </si>
  <si>
    <t>Post-Money</t>
  </si>
  <si>
    <t>SAFE Investor 2</t>
  </si>
  <si>
    <t>Pre-Money SAFE</t>
  </si>
  <si>
    <t>Pre-Money</t>
  </si>
  <si>
    <t>Conv. Note 1</t>
  </si>
  <si>
    <t>Convertible Note</t>
  </si>
  <si>
    <t>Conv. Note 2</t>
  </si>
  <si>
    <t>CAP TABLE SUMMARY — FULLY DILUTED</t>
  </si>
  <si>
    <t>All ownership percentages shown on a FULLY DILUTED basis. Do not manually edit formula cells (black text).</t>
  </si>
  <si>
    <t>SECTION A: FOUNDER SHARES (COMMON)</t>
  </si>
  <si>
    <t>Shareholder / Category</t>
  </si>
  <si>
    <t>Shares Held</t>
  </si>
  <si>
    <t>Issued %</t>
  </si>
  <si>
    <t>Fully Diluted %</t>
  </si>
  <si>
    <t>Investment (₹)</t>
  </si>
  <si>
    <t>Share Price (₹)</t>
  </si>
  <si>
    <t>Founder A</t>
  </si>
  <si>
    <t>[●]</t>
  </si>
  <si>
    <t>—</t>
  </si>
  <si>
    <t>Subject to vesting</t>
  </si>
  <si>
    <t>Founder B</t>
  </si>
  <si>
    <t>Founder C / Co-Founder</t>
  </si>
  <si>
    <t>Add as required</t>
  </si>
  <si>
    <t>Total Founder Shares</t>
  </si>
  <si>
    <t>SECTION B: INVESTOR SHARES (PREFERRED)</t>
  </si>
  <si>
    <t>Angel Round — [Name]</t>
  </si>
  <si>
    <t>Preferred Series Seed</t>
  </si>
  <si>
    <t>Seed Round — [Lead Investor]</t>
  </si>
  <si>
    <t>Series A — [Lead Investor]</t>
  </si>
  <si>
    <t>Preferred Series A</t>
  </si>
  <si>
    <t>Series B — [Lead Investor]</t>
  </si>
  <si>
    <t>Preferred Series B</t>
  </si>
  <si>
    <t>Other / Secondary Investor</t>
  </si>
  <si>
    <t>Total Investor Shares</t>
  </si>
  <si>
    <t>SECTION C: CONVERTIBLE INSTRUMENTS (SHADOW EQUITY)</t>
  </si>
  <si>
    <t>SAFE Investor 1 (Post-Money)</t>
  </si>
  <si>
    <t>[est.]</t>
  </si>
  <si>
    <t>[est.]%</t>
  </si>
  <si>
    <t>Converts at ₹[●] Cr cap</t>
  </si>
  <si>
    <t>SAFE Investor 2 (Pre-Money)</t>
  </si>
  <si>
    <t>Convertible Note — [Name]</t>
  </si>
  <si>
    <t>[●]% interest, matures [date]</t>
  </si>
  <si>
    <t>Total Convertibles (est.)</t>
  </si>
  <si>
    <t>SECTION D: ESOP POOL</t>
  </si>
  <si>
    <t>[●]%</t>
  </si>
  <si>
    <t>Exercisable by employees</t>
  </si>
  <si>
    <t>In vesting period</t>
  </si>
  <si>
    <t>ESOP Pool — Unallocated</t>
  </si>
  <si>
    <t>Reserved, not yet granted</t>
  </si>
  <si>
    <t>Total ESOP Pool</t>
  </si>
  <si>
    <t>SECTION E: FULLY DILUTED CAPITALISATION SUMMARY</t>
  </si>
  <si>
    <t>Founder Shares (Common)</t>
  </si>
  <si>
    <t>Investor Shares (Preferred)</t>
  </si>
  <si>
    <t>Liquidation pref. applies</t>
  </si>
  <si>
    <t>Convertible Instruments (est.)</t>
  </si>
  <si>
    <t>Pre-conversion estimate</t>
  </si>
  <si>
    <t>ESOP Pool (Total)</t>
  </si>
  <si>
    <t>Incl. unvested</t>
  </si>
  <si>
    <t>TOTAL FULLY DILUTED</t>
  </si>
  <si>
    <t>Note: Figures marked [●] are editable inputs (blue). Estimated convertible shares are illustrative until actual conversion. Update after each equity event.</t>
  </si>
  <si>
    <t>ESOP TRACKER — Individual Grant Register</t>
  </si>
  <si>
    <t>Record every option grant here. Update vested/exercised/lapsed columns quarterly. Blue = input. Black = formula.</t>
  </si>
  <si>
    <t>ESOP GRANT REGISTER — Enter one row per grant letter issued</t>
  </si>
  <si>
    <t>Employee Name</t>
  </si>
  <si>
    <t>Designation</t>
  </si>
  <si>
    <t>Grant Date</t>
  </si>
  <si>
    <t>Total Options</t>
  </si>
  <si>
    <t>Strike Price (₹)</t>
  </si>
  <si>
    <t>Vested</t>
  </si>
  <si>
    <t>Unvested</t>
  </si>
  <si>
    <t>Exercised</t>
  </si>
  <si>
    <t>Lapsed</t>
  </si>
  <si>
    <t>Status</t>
  </si>
  <si>
    <t>Active</t>
  </si>
  <si>
    <t>TOTALS</t>
  </si>
  <si>
    <t>TOTAL</t>
  </si>
  <si>
    <t>CONVERTIBLES TRACKER — SAFEs &amp; Convertible Notes (Shadow Equity)</t>
  </si>
  <si>
    <t>Enter every SAFE and convertible note immediately upon signing. These are shadow equity and MUST be included in fully diluted calculations.</t>
  </si>
  <si>
    <t>SAFE &amp; CONVERTIBLE NOTE REGISTER</t>
  </si>
  <si>
    <t>Investor Name</t>
  </si>
  <si>
    <t>Instrument Type</t>
  </si>
  <si>
    <t>Amount (₹ L)</t>
  </si>
  <si>
    <t>Pre/Post</t>
  </si>
  <si>
    <t>Sign Date</t>
  </si>
  <si>
    <t>Est. Shares at Conv.</t>
  </si>
  <si>
    <t>Outstanding</t>
  </si>
  <si>
    <t>CONVERSION MECHANICS REMINDER: When both a valuation cap and discount rate are present, the investor converts using whichever produces more shares (i.e., the lower effective price). Post-money SAFEs specify exact ownership post-conversion — model these carefully before Series A closes.</t>
  </si>
  <si>
    <t>DILUTION MODEL — Round-by-Round Ownership Evolution (Fully Diluted)</t>
  </si>
  <si>
    <t>Shows how each equity event dilutes existing shareholders. All figures on a fully diluted basis.</t>
  </si>
  <si>
    <t>OWNERSHIP EVOLUTION — FULLY DILUTED % BY ROUND</t>
  </si>
  <si>
    <t>Shareholder</t>
  </si>
  <si>
    <t>Post-Incorporation</t>
  </si>
  <si>
    <t>Post-SAFE</t>
  </si>
  <si>
    <t>Post-ESOP Pool</t>
  </si>
  <si>
    <t>Post-Series A</t>
  </si>
  <si>
    <t>Post-Series B</t>
  </si>
  <si>
    <t>Founder C</t>
  </si>
  <si>
    <t>SAFE Investor(s)</t>
  </si>
  <si>
    <t>Shadow equity</t>
  </si>
  <si>
    <t>ESOP Pool</t>
  </si>
  <si>
    <t>Incl. unallocated</t>
  </si>
  <si>
    <t>Series A Investor</t>
  </si>
  <si>
    <t>Preferred</t>
  </si>
  <si>
    <t>Series B Investor</t>
  </si>
  <si>
    <t>100%</t>
  </si>
  <si>
    <t>WORKED EXAMPLE: ₹1 CRORE RAISE AT ₹4 CRORE PRE-MONEY (20% INVESTOR OWNERSHIP)</t>
  </si>
  <si>
    <t>Shares Pre</t>
  </si>
  <si>
    <t>% Pre</t>
  </si>
  <si>
    <t>New Shares</t>
  </si>
  <si>
    <t>Shares Post</t>
  </si>
  <si>
    <t>% Post</t>
  </si>
  <si>
    <t>Dilution</t>
  </si>
  <si>
    <t>60.0%</t>
  </si>
  <si>
    <t>48.0%</t>
  </si>
  <si>
    <t>-12.0%</t>
  </si>
  <si>
    <t>40.0%</t>
  </si>
  <si>
    <t>32.0%</t>
  </si>
  <si>
    <t>-8.0%</t>
  </si>
  <si>
    <t>New Investor</t>
  </si>
  <si>
    <t>20.0%</t>
  </si>
  <si>
    <t>+20.0%</t>
  </si>
  <si>
    <t>Total</t>
  </si>
  <si>
    <t>EXIT WATERFALL — Liquidation Proceeds by Exit Valuation</t>
  </si>
  <si>
    <t>Shows how exit proceeds are distributed at various valuations. Preferred investors receive liquidation preference before common shareholders.</t>
  </si>
  <si>
    <t>WATERFALL ASSUMPTIONS — Enter values in yellow cells</t>
  </si>
  <si>
    <t>Preferred Investment Total (₹ Cr)</t>
  </si>
  <si>
    <t>Total capital raised from preferred investors</t>
  </si>
  <si>
    <t>Liquidation Preference Multiple</t>
  </si>
  <si>
    <t>1x = return capital; 2x = return 2x capital</t>
  </si>
  <si>
    <t>Participation Rights?</t>
  </si>
  <si>
    <t>Non-Participating</t>
  </si>
  <si>
    <t>Non-Participating / Participating</t>
  </si>
  <si>
    <t>ESOP Vested Options (# shares)</t>
  </si>
  <si>
    <t>Options that can be exercised at exit</t>
  </si>
  <si>
    <t>ESOP Weighted Strike Price (₹)</t>
  </si>
  <si>
    <t>Average exercise price</t>
  </si>
  <si>
    <t>PROCEEDS DISTRIBUTION AT VARIOUS EXIT VALUATIONS (₹ CRORE)</t>
  </si>
  <si>
    <t>Category / Stakeholder</t>
  </si>
  <si>
    <t>Exit: ₹10 Cr</t>
  </si>
  <si>
    <t>Exit: ₹25 Cr</t>
  </si>
  <si>
    <t>Exit: ₹50 Cr</t>
  </si>
  <si>
    <t>Exit: ₹100 Cr</t>
  </si>
  <si>
    <t>Exit: ₹200 Cr</t>
  </si>
  <si>
    <t>STEP 1: Liquidation Preference</t>
  </si>
  <si>
    <t>Preferred investors paid first</t>
  </si>
  <si>
    <t xml:space="preserve">  — Preferred Investor Pool</t>
  </si>
  <si>
    <t>1x or 2x preference</t>
  </si>
  <si>
    <t xml:space="preserve">  — Remaining Proceeds (Pool)</t>
  </si>
  <si>
    <t>After pref. satisfaction</t>
  </si>
  <si>
    <t>STEP 2: ESOP Proceeds</t>
  </si>
  <si>
    <t xml:space="preserve">  — ESOP Holders (net of strike)</t>
  </si>
  <si>
    <t>Vested options exercised</t>
  </si>
  <si>
    <t>STEP 3: Common Shareholders</t>
  </si>
  <si>
    <t xml:space="preserve">  — Founder A</t>
  </si>
  <si>
    <t>Residual pro-rata</t>
  </si>
  <si>
    <t xml:space="preserve">  — Founder B</t>
  </si>
  <si>
    <t xml:space="preserve">  — Other Common</t>
  </si>
  <si>
    <t>TOTAL PROCEEDS DISTRIBUTED</t>
  </si>
  <si>
    <t>Must equal exit valuation</t>
  </si>
  <si>
    <t>Founder Effective Return Multiple</t>
  </si>
  <si>
    <t>[●]x</t>
  </si>
  <si>
    <t>Total founder proceeds / investment</t>
  </si>
  <si>
    <t>IMPORTANT: At lower exit valuations, liquidation preferences may consume all or most of available proceeds before founders see returns. Always model the exact valuation at which you first see meaningful proceeds before signing any term sheet.</t>
  </si>
  <si>
    <t>CAP TABLE TEMPLATE FOR STARTUPS — INDIA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</si>
</sst>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9" x14ac:knownFonts="1">
    <font>
      <sz val="11"/>
      <color theme="1"/>
      <name val="Calibri"/>
      <family val="2"/>
      <charset val="1"/>
    </font>
    <font>
      <b/>
      <sz val="16"/>
      <color rgb="FFFFFFFF"/>
      <name val="Arial"/>
      <charset val="1"/>
    </font>
    <font>
      <i/>
      <sz val="10"/>
      <color rgb="FFFFFFFF"/>
      <name val="Arial"/>
      <charset val="1"/>
    </font>
    <font>
      <b/>
      <sz val="10"/>
      <color rgb="FFFFFFFF"/>
      <name val="Arial"/>
      <charset val="1"/>
    </font>
    <font>
      <b/>
      <sz val="10"/>
      <color rgb="FF0000FF"/>
      <name val="Arial"/>
      <charset val="1"/>
    </font>
    <font>
      <sz val="10"/>
      <color rgb="FF2D2D2D"/>
      <name val="Arial"/>
      <charset val="1"/>
    </font>
    <font>
      <b/>
      <sz val="10"/>
      <color rgb="FF000000"/>
      <name val="Arial"/>
      <charset val="1"/>
    </font>
    <font>
      <b/>
      <sz val="10"/>
      <color rgb="FF1A5C38"/>
      <name val="Arial"/>
      <charset val="1"/>
    </font>
    <font>
      <b/>
      <sz val="10"/>
      <color rgb="FF2D2D2D"/>
      <name val="Arial"/>
      <charset val="1"/>
    </font>
    <font>
      <b/>
      <sz val="11"/>
      <color rgb="FFFFFFFF"/>
      <name val="Arial"/>
      <charset val="1"/>
    </font>
    <font>
      <i/>
      <sz val="9"/>
      <color rgb="FFFFFFFF"/>
      <name val="Arial"/>
      <charset val="1"/>
    </font>
    <font>
      <b/>
      <sz val="9"/>
      <color rgb="FFFFFFFF"/>
      <name val="Arial"/>
      <charset val="1"/>
    </font>
    <font>
      <sz val="10"/>
      <color rgb="FF0000FF"/>
      <name val="Arial"/>
      <charset val="1"/>
    </font>
    <font>
      <i/>
      <sz val="10"/>
      <color rgb="FF888888"/>
      <name val="Arial"/>
      <charset val="1"/>
    </font>
    <font>
      <sz val="10"/>
      <color rgb="FF000000"/>
      <name val="Arial"/>
      <charset val="1"/>
    </font>
    <font>
      <b/>
      <sz val="13"/>
      <color rgb="FFFFFFFF"/>
      <name val="Arial"/>
      <charset val="1"/>
    </font>
    <font>
      <i/>
      <sz val="8"/>
      <color rgb="FF888888"/>
      <name val="Arial"/>
      <charset val="1"/>
    </font>
    <font>
      <i/>
      <sz val="9"/>
      <color rgb="FF1A5C38"/>
      <name val="Arial"/>
      <charset val="1"/>
    </font>
    <font>
      <b/>
      <i/>
      <sz val="9"/>
      <color rgb="FF1A5C38"/>
      <name val="Arial"/>
      <charset val="1"/>
    </font>
  </fonts>
  <fills count="11">
    <fill>
      <patternFill patternType="none"/>
    </fill>
    <fill>
      <patternFill patternType="gray125"/>
    </fill>
    <fill>
      <patternFill patternType="solid">
        <fgColor rgb="FF1A5C38"/>
        <bgColor indexed="64"/>
      </patternFill>
    </fill>
    <fill>
      <patternFill patternType="solid">
        <fgColor rgb="FF2E7D52"/>
        <bgColor indexed="64"/>
      </patternFill>
    </fill>
    <fill>
      <patternFill patternType="solid">
        <fgColor rgb="FF2D2D2D"/>
        <bgColor indexed="64"/>
      </patternFill>
    </fill>
    <fill>
      <patternFill patternType="solid">
        <fgColor rgb="FFFFF9C4"/>
        <bgColor indexed="64"/>
      </patternFill>
    </fill>
    <fill>
      <patternFill patternType="solid">
        <fgColor rgb="FFFFFFFF"/>
        <bgColor indexed="64"/>
      </patternFill>
    </fill>
    <fill>
      <patternFill patternType="solid">
        <fgColor rgb="FFE8F5EE"/>
        <bgColor indexed="64"/>
      </patternFill>
    </fill>
    <fill>
      <patternFill patternType="solid">
        <fgColor rgb="FF3D8B60"/>
        <bgColor indexed="64"/>
      </patternFill>
    </fill>
    <fill>
      <patternFill patternType="solid">
        <fgColor rgb="FF4A9970"/>
        <bgColor indexed="64"/>
      </patternFill>
    </fill>
    <fill>
      <patternFill patternType="solid">
        <fgColor rgb="FFC8E6C9"/>
        <bgColor indexed="64"/>
      </patternFill>
    </fill>
  </fills>
  <borders count="4">
    <border>
      <left/>
      <right/>
      <top/>
      <bottom/>
      <diagonal/>
    </border>
    <border>
      <left style="thin">
        <color rgb="FFCCCCCC"/>
      </left>
      <right style="thin">
        <color rgb="FFCCCCCC"/>
      </right>
      <top style="thin">
        <color rgb="FFCCCCCC"/>
      </top>
      <bottom style="thin">
        <color rgb="FFCCCCCC"/>
      </bottom>
      <diagonal/>
    </border>
    <border>
      <left style="thin">
        <color rgb="FFCCCCCC"/>
      </left>
      <right/>
      <top style="thin">
        <color rgb="FFCCCCCC"/>
      </top>
      <bottom style="thin">
        <color rgb="FFCCCCCC"/>
      </bottom>
      <diagonal/>
    </border>
    <border>
      <left style="thin">
        <color rgb="FFCCCCCC"/>
      </left>
      <right/>
      <top style="thin">
        <color rgb="FFCCCCCC"/>
      </top>
      <bottom/>
      <diagonal/>
    </border>
  </borders>
  <cellStyleXfs count="1">
    <xf numFmtId="0" fontId="0" fillId="0" borderId="0"/>
  </cellStyleXfs>
  <cellXfs count="56">
    <xf numFmtId="0" fontId="0" fillId="0" borderId="0" xfId="0"/>
    <xf numFmtId="0" fontId="4" fillId="5" borderId="1" xfId="0" applyFont="1" applyFill="1" applyBorder="1" applyAlignment="1">
      <alignment horizontal="center" vertical="center" wrapText="1"/>
    </xf>
    <xf numFmtId="0" fontId="6" fillId="6" borderId="1" xfId="0" applyFont="1" applyFill="1" applyBorder="1" applyAlignment="1">
      <alignment horizontal="center" vertical="center" wrapText="1"/>
    </xf>
    <xf numFmtId="0" fontId="7" fillId="7" borderId="1"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left" vertical="center" wrapText="1" indent="1"/>
    </xf>
    <xf numFmtId="0" fontId="5" fillId="0" borderId="1" xfId="0" applyFont="1" applyBorder="1" applyAlignment="1">
      <alignment horizontal="left" vertical="center" wrapText="1" indent="1"/>
    </xf>
    <xf numFmtId="0" fontId="0" fillId="2" borderId="1" xfId="0" applyFill="1" applyBorder="1"/>
    <xf numFmtId="0" fontId="0" fillId="3" borderId="1" xfId="0" applyFill="1" applyBorder="1"/>
    <xf numFmtId="0" fontId="0" fillId="8" borderId="1" xfId="0" applyFill="1" applyBorder="1"/>
    <xf numFmtId="0" fontId="0" fillId="9" borderId="1" xfId="0" applyFill="1" applyBorder="1"/>
    <xf numFmtId="0" fontId="11" fillId="3" borderId="1" xfId="0" applyFont="1" applyFill="1" applyBorder="1" applyAlignment="1">
      <alignment horizontal="center" vertical="center" wrapText="1"/>
    </xf>
    <xf numFmtId="0" fontId="12" fillId="5" borderId="1" xfId="0" applyFont="1" applyFill="1" applyBorder="1" applyAlignment="1">
      <alignment horizontal="left" vertical="center" wrapText="1" indent="1"/>
    </xf>
    <xf numFmtId="0" fontId="12" fillId="5" borderId="1" xfId="0" applyFont="1" applyFill="1" applyBorder="1" applyAlignment="1">
      <alignment horizontal="right" vertical="center"/>
    </xf>
    <xf numFmtId="0" fontId="13" fillId="0" borderId="1" xfId="0" applyFont="1" applyBorder="1" applyAlignment="1">
      <alignment horizontal="left" vertical="center" wrapText="1" indent="1"/>
    </xf>
    <xf numFmtId="0" fontId="14" fillId="6" borderId="1" xfId="0" applyFont="1" applyFill="1" applyBorder="1" applyAlignment="1">
      <alignment horizontal="right" vertical="center"/>
    </xf>
    <xf numFmtId="0" fontId="8" fillId="7" borderId="1" xfId="0" applyFont="1" applyFill="1" applyBorder="1" applyAlignment="1">
      <alignment horizontal="left" vertical="center" wrapText="1" indent="1"/>
    </xf>
    <xf numFmtId="4" fontId="12" fillId="5" borderId="1" xfId="0" applyNumberFormat="1" applyFont="1" applyFill="1" applyBorder="1" applyAlignment="1">
      <alignment horizontal="right" vertical="center"/>
    </xf>
    <xf numFmtId="4" fontId="14" fillId="6" borderId="1" xfId="0" applyNumberFormat="1" applyFont="1" applyFill="1" applyBorder="1" applyAlignment="1">
      <alignment horizontal="right" vertical="center"/>
    </xf>
    <xf numFmtId="164" fontId="12" fillId="5" borderId="1" xfId="0" applyNumberFormat="1" applyFont="1" applyFill="1" applyBorder="1" applyAlignment="1">
      <alignment horizontal="right" vertical="center"/>
    </xf>
    <xf numFmtId="0" fontId="12" fillId="5" borderId="1" xfId="0" applyFont="1" applyFill="1" applyBorder="1" applyAlignment="1">
      <alignment horizontal="center" vertical="center" wrapText="1"/>
    </xf>
    <xf numFmtId="0" fontId="5" fillId="6" borderId="1" xfId="0" applyFont="1" applyFill="1" applyBorder="1" applyAlignment="1">
      <alignment horizontal="left" vertical="center" wrapText="1" indent="2"/>
    </xf>
    <xf numFmtId="0" fontId="5" fillId="6" borderId="1" xfId="0" applyFont="1" applyFill="1" applyBorder="1" applyAlignment="1">
      <alignment horizontal="right" vertical="center"/>
    </xf>
    <xf numFmtId="0" fontId="5" fillId="7" borderId="1" xfId="0" applyFont="1" applyFill="1" applyBorder="1" applyAlignment="1">
      <alignment horizontal="left" vertical="center" wrapText="1" indent="2"/>
    </xf>
    <xf numFmtId="0" fontId="5" fillId="7" borderId="1" xfId="0" applyFont="1" applyFill="1" applyBorder="1" applyAlignment="1">
      <alignment horizontal="right" vertical="center"/>
    </xf>
    <xf numFmtId="0" fontId="7" fillId="10" borderId="1" xfId="0" applyFont="1" applyFill="1" applyBorder="1" applyAlignment="1">
      <alignment horizontal="left" vertical="center" wrapText="1" indent="1"/>
    </xf>
    <xf numFmtId="0" fontId="7" fillId="10" borderId="1" xfId="0" applyFont="1" applyFill="1" applyBorder="1" applyAlignment="1">
      <alignment horizontal="right" vertical="center"/>
    </xf>
    <xf numFmtId="0" fontId="5" fillId="6" borderId="1" xfId="0" applyFont="1" applyFill="1" applyBorder="1" applyAlignment="1">
      <alignment horizontal="center" vertical="center" wrapText="1"/>
    </xf>
    <xf numFmtId="0" fontId="5" fillId="7" borderId="1" xfId="0" applyFont="1" applyFill="1" applyBorder="1" applyAlignment="1">
      <alignment horizontal="center" vertical="center" wrapText="1"/>
    </xf>
    <xf numFmtId="0" fontId="14" fillId="7" borderId="1" xfId="0" applyFont="1" applyFill="1" applyBorder="1" applyAlignment="1">
      <alignment horizontal="center" vertical="center" wrapText="1"/>
    </xf>
    <xf numFmtId="0" fontId="14" fillId="6" borderId="1" xfId="0" applyFont="1" applyFill="1" applyBorder="1" applyAlignment="1">
      <alignment horizontal="center" vertical="center" wrapText="1"/>
    </xf>
    <xf numFmtId="0" fontId="6" fillId="10" borderId="1" xfId="0" applyFont="1" applyFill="1" applyBorder="1" applyAlignment="1">
      <alignment horizontal="left" vertical="center" wrapText="1" indent="1"/>
    </xf>
    <xf numFmtId="0" fontId="6" fillId="10" borderId="1"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0" fontId="8" fillId="6" borderId="1" xfId="0" applyFont="1" applyFill="1" applyBorder="1" applyAlignment="1">
      <alignment horizontal="left" vertical="center" wrapText="1" indent="1"/>
    </xf>
    <xf numFmtId="0" fontId="7" fillId="7" borderId="1" xfId="0" applyFont="1" applyFill="1" applyBorder="1" applyAlignment="1">
      <alignment horizontal="left" vertical="center" wrapText="1" indent="1"/>
    </xf>
    <xf numFmtId="0" fontId="1" fillId="2" borderId="0" xfId="0" applyFont="1" applyFill="1" applyAlignment="1">
      <alignment horizontal="center" vertical="center" wrapText="1"/>
    </xf>
    <xf numFmtId="0" fontId="2" fillId="3" borderId="0" xfId="0" applyFont="1" applyFill="1" applyAlignment="1">
      <alignment horizontal="center" vertical="center" wrapText="1"/>
    </xf>
    <xf numFmtId="0" fontId="0" fillId="0" borderId="0" xfId="0"/>
    <xf numFmtId="0" fontId="3" fillId="4" borderId="0" xfId="0" applyFont="1" applyFill="1" applyAlignment="1">
      <alignment horizontal="center" vertical="center" wrapText="1"/>
    </xf>
    <xf numFmtId="0" fontId="5" fillId="0" borderId="2" xfId="0" applyFont="1" applyBorder="1" applyAlignment="1">
      <alignment horizontal="left" vertical="center" wrapText="1" indent="1"/>
    </xf>
    <xf numFmtId="0" fontId="9" fillId="2" borderId="0" xfId="0" applyFont="1" applyFill="1" applyAlignment="1">
      <alignment horizontal="center" vertical="center" wrapText="1"/>
    </xf>
    <xf numFmtId="0" fontId="10" fillId="3" borderId="0" xfId="0" applyFont="1" applyFill="1" applyAlignment="1">
      <alignment horizontal="center" vertical="center" wrapText="1"/>
    </xf>
    <xf numFmtId="0" fontId="3" fillId="2" borderId="0" xfId="0" applyFont="1" applyFill="1" applyAlignment="1">
      <alignment horizontal="left" vertical="center" wrapText="1" indent="1"/>
    </xf>
    <xf numFmtId="0" fontId="15" fillId="2" borderId="0" xfId="0" applyFont="1" applyFill="1" applyAlignment="1">
      <alignment horizontal="center" vertical="center" wrapText="1"/>
    </xf>
    <xf numFmtId="0" fontId="3" fillId="3" borderId="0" xfId="0" applyFont="1" applyFill="1" applyAlignment="1">
      <alignment horizontal="left" vertical="center" wrapText="1" indent="1"/>
    </xf>
    <xf numFmtId="0" fontId="3" fillId="8" borderId="0" xfId="0" applyFont="1" applyFill="1" applyAlignment="1">
      <alignment horizontal="left" vertical="center" wrapText="1" indent="1"/>
    </xf>
    <xf numFmtId="0" fontId="3" fillId="9" borderId="0" xfId="0" applyFont="1" applyFill="1" applyAlignment="1">
      <alignment horizontal="left" vertical="center" wrapText="1" indent="1"/>
    </xf>
    <xf numFmtId="0" fontId="3" fillId="4" borderId="0" xfId="0" applyFont="1" applyFill="1" applyAlignment="1">
      <alignment horizontal="left" vertical="center" wrapText="1" indent="1"/>
    </xf>
    <xf numFmtId="0" fontId="16" fillId="0" borderId="0" xfId="0" applyFont="1" applyAlignment="1">
      <alignment horizontal="left" vertical="center" wrapText="1" indent="1"/>
    </xf>
    <xf numFmtId="0" fontId="17" fillId="7" borderId="3" xfId="0" applyFont="1" applyFill="1" applyBorder="1" applyAlignment="1">
      <alignment horizontal="left" vertical="center" wrapText="1" indent="1"/>
    </xf>
    <xf numFmtId="0" fontId="13" fillId="0" borderId="1" xfId="0" applyFont="1" applyBorder="1" applyAlignment="1">
      <alignment horizontal="left" vertical="center" wrapText="1" indent="1"/>
    </xf>
    <xf numFmtId="0" fontId="18" fillId="7" borderId="2" xfId="0" applyFont="1" applyFill="1" applyBorder="1" applyAlignment="1">
      <alignment horizontal="left" vertical="center" wrapText="1" inden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800000"/>
      <rgbColor rgb="001A5C38"/>
      <rgbColor rgb="00000080"/>
      <rgbColor rgb="00808000"/>
      <rgbColor rgb="00800080"/>
      <rgbColor rgb="002E7D52"/>
      <rgbColor rgb="00CCCCCC"/>
      <rgbColor rgb="00888888"/>
      <rgbColor rgb="009999FF"/>
      <rgbColor rgb="00993366"/>
      <rgbColor rgb="00FFF9C4"/>
      <rgbColor rgb="00E8F5EE"/>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8E6C9"/>
      <rgbColor rgb="00FFFF99"/>
      <rgbColor rgb="0099CCFF"/>
      <rgbColor rgb="00FF99CC"/>
      <rgbColor rgb="00CC99FF"/>
      <rgbColor rgb="00FFCC99"/>
      <rgbColor rgb="003366FF"/>
      <rgbColor rgb="0033CCCC"/>
      <rgbColor rgb="0099CC00"/>
      <rgbColor rgb="00FFCC00"/>
      <rgbColor rgb="00FF9900"/>
      <rgbColor rgb="00FF6600"/>
      <rgbColor rgb="00666699"/>
      <rgbColor rgb="004A9970"/>
      <rgbColor rgb="00003366"/>
      <rgbColor rgb="003D8B60"/>
      <rgbColor rgb="00003300"/>
      <rgbColor rgb="00333300"/>
      <rgbColor rgb="00993300"/>
      <rgbColor rgb="00993366"/>
      <rgbColor rgb="00333399"/>
      <rgbColor rgb="002D2D2D"/>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1A5C38"/>
  </sheetPr>
  <dimension ref="A1:E18"/>
  <sheetViews>
    <sheetView topLeftCell="A2" workbookViewId="0">
      <selection activeCell="I7" sqref="I7"/>
    </sheetView>
  </sheetViews>
  <sheetFormatPr defaultColWidth="8.6640625" defaultRowHeight="14.4" x14ac:dyDescent="0.3"/>
  <cols>
    <col min="1" max="1" width="4" customWidth="1"/>
    <col min="2" max="2" width="8" customWidth="1"/>
    <col min="3" max="3" width="40" customWidth="1"/>
    <col min="4" max="4" width="35" customWidth="1"/>
    <col min="5" max="5" width="22" customWidth="1"/>
  </cols>
  <sheetData>
    <row r="1" spans="1:5" ht="39.75" customHeight="1" x14ac:dyDescent="0.3">
      <c r="A1" s="39" t="s">
        <v>269</v>
      </c>
      <c r="B1" s="39"/>
      <c r="C1" s="39"/>
      <c r="D1" s="39"/>
      <c r="E1" s="39"/>
    </row>
    <row r="2" spans="1:5" ht="21.75" customHeight="1" x14ac:dyDescent="0.3">
      <c r="A2" s="40" t="s">
        <v>0</v>
      </c>
      <c r="B2" s="40"/>
      <c r="C2" s="40"/>
      <c r="D2" s="40"/>
      <c r="E2" s="40"/>
    </row>
    <row r="3" spans="1:5" ht="9.75" customHeight="1" x14ac:dyDescent="0.3">
      <c r="A3" s="41"/>
      <c r="B3" s="41"/>
      <c r="C3" s="41"/>
      <c r="D3" s="41"/>
      <c r="E3" s="41"/>
    </row>
    <row r="4" spans="1:5" ht="21.75" customHeight="1" x14ac:dyDescent="0.3">
      <c r="A4" s="42" t="s">
        <v>1</v>
      </c>
      <c r="B4" s="42"/>
      <c r="C4" s="42"/>
      <c r="D4" s="42"/>
      <c r="E4" s="42"/>
    </row>
    <row r="5" spans="1:5" ht="21.75" customHeight="1" x14ac:dyDescent="0.3">
      <c r="B5" s="1" t="s">
        <v>2</v>
      </c>
      <c r="C5" s="43" t="s">
        <v>3</v>
      </c>
      <c r="D5" s="43"/>
    </row>
    <row r="6" spans="1:5" ht="21.75" customHeight="1" x14ac:dyDescent="0.3">
      <c r="B6" s="2" t="s">
        <v>4</v>
      </c>
      <c r="C6" s="43" t="s">
        <v>5</v>
      </c>
      <c r="D6" s="43"/>
    </row>
    <row r="7" spans="1:5" ht="21.75" customHeight="1" x14ac:dyDescent="0.3">
      <c r="B7" s="3" t="s">
        <v>6</v>
      </c>
      <c r="C7" s="43" t="s">
        <v>7</v>
      </c>
      <c r="D7" s="43"/>
    </row>
    <row r="8" spans="1:5" ht="21.75" customHeight="1" x14ac:dyDescent="0.3">
      <c r="B8" s="4" t="s">
        <v>8</v>
      </c>
      <c r="C8" s="43" t="s">
        <v>9</v>
      </c>
      <c r="D8" s="43"/>
    </row>
    <row r="9" spans="1:5" ht="9.75" customHeight="1" x14ac:dyDescent="0.3"/>
    <row r="10" spans="1:5" ht="25.5" customHeight="1" x14ac:dyDescent="0.3">
      <c r="A10" s="44" t="s">
        <v>10</v>
      </c>
      <c r="B10" s="44"/>
      <c r="C10" s="44"/>
      <c r="D10" s="44"/>
      <c r="E10" s="44"/>
    </row>
    <row r="11" spans="1:5" ht="21.75" customHeight="1" x14ac:dyDescent="0.3">
      <c r="B11" s="5" t="s">
        <v>11</v>
      </c>
      <c r="C11" s="5" t="s">
        <v>12</v>
      </c>
      <c r="D11" s="5" t="s">
        <v>13</v>
      </c>
      <c r="E11" s="5" t="s">
        <v>14</v>
      </c>
    </row>
    <row r="12" spans="1:5" ht="21.75" customHeight="1" x14ac:dyDescent="0.3">
      <c r="B12" s="6">
        <v>1</v>
      </c>
      <c r="C12" s="7" t="s">
        <v>15</v>
      </c>
      <c r="D12" s="8" t="s">
        <v>16</v>
      </c>
      <c r="E12" s="9"/>
    </row>
    <row r="13" spans="1:5" ht="21.75" customHeight="1" x14ac:dyDescent="0.3">
      <c r="B13" s="6">
        <v>2</v>
      </c>
      <c r="C13" s="7" t="s">
        <v>17</v>
      </c>
      <c r="D13" s="8" t="s">
        <v>18</v>
      </c>
      <c r="E13" s="10"/>
    </row>
    <row r="14" spans="1:5" ht="21.75" customHeight="1" x14ac:dyDescent="0.3">
      <c r="B14" s="6">
        <v>3</v>
      </c>
      <c r="C14" s="7" t="s">
        <v>19</v>
      </c>
      <c r="D14" s="8" t="s">
        <v>20</v>
      </c>
      <c r="E14" s="10"/>
    </row>
    <row r="15" spans="1:5" ht="21.75" customHeight="1" x14ac:dyDescent="0.3">
      <c r="B15" s="6">
        <v>4</v>
      </c>
      <c r="C15" s="7" t="s">
        <v>21</v>
      </c>
      <c r="D15" s="8" t="s">
        <v>22</v>
      </c>
      <c r="E15" s="11"/>
    </row>
    <row r="16" spans="1:5" ht="21.75" customHeight="1" x14ac:dyDescent="0.3">
      <c r="B16" s="6">
        <v>5</v>
      </c>
      <c r="C16" s="7" t="s">
        <v>23</v>
      </c>
      <c r="D16" s="8" t="s">
        <v>24</v>
      </c>
      <c r="E16" s="12"/>
    </row>
    <row r="17" spans="2:5" ht="21.75" customHeight="1" x14ac:dyDescent="0.3">
      <c r="B17" s="6">
        <v>6</v>
      </c>
      <c r="C17" s="7" t="s">
        <v>25</v>
      </c>
      <c r="D17" s="8" t="s">
        <v>26</v>
      </c>
      <c r="E17" s="9"/>
    </row>
    <row r="18" spans="2:5" ht="21.75" customHeight="1" x14ac:dyDescent="0.3">
      <c r="B18" s="6">
        <v>7</v>
      </c>
      <c r="C18" s="7" t="s">
        <v>27</v>
      </c>
      <c r="D18" s="8" t="s">
        <v>28</v>
      </c>
      <c r="E18" s="9"/>
    </row>
  </sheetData>
  <mergeCells count="9">
    <mergeCell ref="C6:D6"/>
    <mergeCell ref="C7:D7"/>
    <mergeCell ref="C8:D8"/>
    <mergeCell ref="A10:E10"/>
    <mergeCell ref="A1:E1"/>
    <mergeCell ref="A2:E2"/>
    <mergeCell ref="A3:E3"/>
    <mergeCell ref="A4:E4"/>
    <mergeCell ref="C5:D5"/>
  </mergeCells>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2E7D52"/>
  </sheetPr>
  <dimension ref="A1:H51"/>
  <sheetViews>
    <sheetView workbookViewId="0">
      <selection sqref="A1:H1"/>
    </sheetView>
  </sheetViews>
  <sheetFormatPr defaultColWidth="8.6640625" defaultRowHeight="14.4" x14ac:dyDescent="0.3"/>
  <cols>
    <col min="1" max="1" width="4" customWidth="1"/>
    <col min="2" max="2" width="35" customWidth="1"/>
    <col min="3" max="3" width="22" customWidth="1"/>
    <col min="4" max="8" width="18" customWidth="1"/>
  </cols>
  <sheetData>
    <row r="1" spans="1:8" ht="36" customHeight="1" x14ac:dyDescent="0.3">
      <c r="A1" s="44" t="s">
        <v>29</v>
      </c>
      <c r="B1" s="44"/>
      <c r="C1" s="44"/>
      <c r="D1" s="44"/>
      <c r="E1" s="44"/>
      <c r="F1" s="44"/>
      <c r="G1" s="44"/>
      <c r="H1" s="44"/>
    </row>
    <row r="2" spans="1:8" ht="18" customHeight="1" x14ac:dyDescent="0.3">
      <c r="A2" s="45" t="s">
        <v>30</v>
      </c>
      <c r="B2" s="45"/>
      <c r="C2" s="45"/>
      <c r="D2" s="45"/>
      <c r="E2" s="45"/>
      <c r="F2" s="45"/>
      <c r="G2" s="45"/>
      <c r="H2" s="45"/>
    </row>
    <row r="3" spans="1:8" ht="7.5" customHeight="1" x14ac:dyDescent="0.3"/>
    <row r="4" spans="1:8" ht="24" customHeight="1" x14ac:dyDescent="0.3">
      <c r="B4" s="46" t="s">
        <v>31</v>
      </c>
      <c r="C4" s="46"/>
      <c r="D4" s="46"/>
      <c r="E4" s="46"/>
      <c r="F4" s="46"/>
      <c r="G4" s="46"/>
      <c r="H4" s="46"/>
    </row>
    <row r="5" spans="1:8" ht="30" customHeight="1" x14ac:dyDescent="0.3">
      <c r="B5" s="13" t="s">
        <v>32</v>
      </c>
      <c r="C5" s="13" t="s">
        <v>33</v>
      </c>
    </row>
    <row r="6" spans="1:8" ht="19.5" customHeight="1" x14ac:dyDescent="0.3">
      <c r="B6" s="8" t="s">
        <v>34</v>
      </c>
      <c r="C6" s="14" t="s">
        <v>35</v>
      </c>
    </row>
    <row r="7" spans="1:8" ht="19.5" customHeight="1" x14ac:dyDescent="0.3">
      <c r="B7" s="8" t="s">
        <v>36</v>
      </c>
      <c r="C7" s="14" t="s">
        <v>37</v>
      </c>
    </row>
    <row r="8" spans="1:8" ht="19.5" customHeight="1" x14ac:dyDescent="0.3">
      <c r="B8" s="8" t="s">
        <v>38</v>
      </c>
      <c r="C8" s="14" t="s">
        <v>39</v>
      </c>
    </row>
    <row r="9" spans="1:8" ht="19.5" customHeight="1" x14ac:dyDescent="0.3">
      <c r="B9" s="8" t="s">
        <v>40</v>
      </c>
      <c r="C9" s="14" t="s">
        <v>41</v>
      </c>
    </row>
    <row r="10" spans="1:8" ht="19.5" customHeight="1" x14ac:dyDescent="0.3">
      <c r="B10" s="8" t="s">
        <v>42</v>
      </c>
      <c r="C10" s="14" t="s">
        <v>43</v>
      </c>
    </row>
    <row r="11" spans="1:8" ht="19.5" customHeight="1" x14ac:dyDescent="0.3">
      <c r="B11" s="8" t="s">
        <v>44</v>
      </c>
      <c r="C11" s="14">
        <v>0</v>
      </c>
    </row>
    <row r="12" spans="1:8" ht="19.5" customHeight="1" x14ac:dyDescent="0.3">
      <c r="B12" s="8" t="s">
        <v>45</v>
      </c>
      <c r="C12" s="14" t="s">
        <v>39</v>
      </c>
    </row>
    <row r="13" spans="1:8" ht="19.5" customHeight="1" x14ac:dyDescent="0.3">
      <c r="B13" s="8" t="s">
        <v>46</v>
      </c>
      <c r="C13" s="14" t="s">
        <v>47</v>
      </c>
    </row>
    <row r="14" spans="1:8" ht="9.75" customHeight="1" x14ac:dyDescent="0.3"/>
    <row r="15" spans="1:8" ht="24" customHeight="1" x14ac:dyDescent="0.3">
      <c r="B15" s="46" t="s">
        <v>48</v>
      </c>
      <c r="C15" s="46"/>
      <c r="D15" s="46"/>
      <c r="E15" s="46"/>
      <c r="F15" s="46"/>
      <c r="G15" s="46"/>
      <c r="H15" s="46"/>
    </row>
    <row r="16" spans="1:8" ht="30" customHeight="1" x14ac:dyDescent="0.3">
      <c r="B16" s="13" t="s">
        <v>32</v>
      </c>
      <c r="C16" s="13" t="s">
        <v>49</v>
      </c>
      <c r="D16" s="13" t="s">
        <v>50</v>
      </c>
    </row>
    <row r="17" spans="2:8" ht="19.5" customHeight="1" x14ac:dyDescent="0.3">
      <c r="B17" s="8" t="s">
        <v>51</v>
      </c>
      <c r="C17" s="15">
        <v>10000000</v>
      </c>
      <c r="D17" s="16" t="s">
        <v>52</v>
      </c>
    </row>
    <row r="18" spans="2:8" ht="19.5" customHeight="1" x14ac:dyDescent="0.3">
      <c r="B18" s="8" t="s">
        <v>53</v>
      </c>
      <c r="C18" s="15">
        <v>600000</v>
      </c>
      <c r="D18" s="16" t="s">
        <v>54</v>
      </c>
    </row>
    <row r="19" spans="2:8" ht="19.5" customHeight="1" x14ac:dyDescent="0.3">
      <c r="B19" s="8" t="s">
        <v>55</v>
      </c>
      <c r="C19" s="15">
        <v>48</v>
      </c>
      <c r="D19" s="16" t="s">
        <v>56</v>
      </c>
    </row>
    <row r="20" spans="2:8" ht="19.5" customHeight="1" x14ac:dyDescent="0.3">
      <c r="B20" s="8" t="s">
        <v>57</v>
      </c>
      <c r="C20" s="15">
        <v>12</v>
      </c>
      <c r="D20" s="16" t="s">
        <v>58</v>
      </c>
    </row>
    <row r="21" spans="2:8" ht="19.5" customHeight="1" x14ac:dyDescent="0.3">
      <c r="B21" s="8" t="s">
        <v>59</v>
      </c>
      <c r="C21" s="15">
        <v>400000</v>
      </c>
      <c r="D21" s="16" t="s">
        <v>54</v>
      </c>
    </row>
    <row r="22" spans="2:8" ht="19.5" customHeight="1" x14ac:dyDescent="0.3">
      <c r="B22" s="8" t="s">
        <v>60</v>
      </c>
      <c r="C22" s="15">
        <v>48</v>
      </c>
      <c r="D22" s="16"/>
    </row>
    <row r="23" spans="2:8" ht="19.5" customHeight="1" x14ac:dyDescent="0.3">
      <c r="B23" s="8" t="s">
        <v>61</v>
      </c>
      <c r="C23" s="15">
        <v>12</v>
      </c>
      <c r="D23" s="16"/>
    </row>
    <row r="24" spans="2:8" ht="19.5" customHeight="1" x14ac:dyDescent="0.3">
      <c r="B24" s="8" t="s">
        <v>62</v>
      </c>
      <c r="C24" s="15">
        <v>0</v>
      </c>
      <c r="D24" s="16" t="s">
        <v>63</v>
      </c>
    </row>
    <row r="25" spans="2:8" ht="19.5" customHeight="1" x14ac:dyDescent="0.3">
      <c r="B25" s="8" t="s">
        <v>64</v>
      </c>
      <c r="C25" s="17">
        <f>C18+C22</f>
        <v>600048</v>
      </c>
      <c r="D25" s="16" t="s">
        <v>65</v>
      </c>
    </row>
    <row r="26" spans="2:8" ht="9.75" customHeight="1" x14ac:dyDescent="0.3"/>
    <row r="27" spans="2:8" ht="24" customHeight="1" x14ac:dyDescent="0.3">
      <c r="B27" s="46" t="s">
        <v>66</v>
      </c>
      <c r="C27" s="46"/>
      <c r="D27" s="46"/>
      <c r="E27" s="46"/>
      <c r="F27" s="46"/>
      <c r="G27" s="46"/>
      <c r="H27" s="46"/>
    </row>
    <row r="28" spans="2:8" ht="30" customHeight="1" x14ac:dyDescent="0.3">
      <c r="B28" s="13" t="s">
        <v>67</v>
      </c>
      <c r="C28" s="13" t="s">
        <v>68</v>
      </c>
      <c r="D28" s="13" t="s">
        <v>69</v>
      </c>
      <c r="E28" s="13" t="s">
        <v>70</v>
      </c>
      <c r="F28" s="13" t="s">
        <v>71</v>
      </c>
      <c r="G28" s="13" t="s">
        <v>72</v>
      </c>
    </row>
    <row r="29" spans="2:8" ht="19.5" customHeight="1" x14ac:dyDescent="0.3">
      <c r="B29" s="18" t="s">
        <v>73</v>
      </c>
      <c r="C29" s="19"/>
      <c r="D29" s="19"/>
      <c r="E29" s="20">
        <f>C30+D30</f>
        <v>0</v>
      </c>
      <c r="F29" s="17" t="str">
        <f>IF(D30=0,"-",D30/(C30+D30))</f>
        <v>-</v>
      </c>
      <c r="G29" s="15"/>
    </row>
    <row r="30" spans="2:8" ht="19.5" customHeight="1" x14ac:dyDescent="0.3">
      <c r="B30" s="18" t="s">
        <v>74</v>
      </c>
      <c r="C30" s="19"/>
      <c r="D30" s="19"/>
      <c r="E30" s="20">
        <f>C31+D31</f>
        <v>0</v>
      </c>
      <c r="F30" s="17" t="str">
        <f>IF(D31=0,"-",D31/(C31+D31))</f>
        <v>-</v>
      </c>
      <c r="G30" s="15"/>
    </row>
    <row r="31" spans="2:8" ht="19.5" customHeight="1" x14ac:dyDescent="0.3">
      <c r="B31" s="18" t="s">
        <v>75</v>
      </c>
      <c r="C31" s="19"/>
      <c r="D31" s="19"/>
      <c r="E31" s="20">
        <f>C32+D32</f>
        <v>0</v>
      </c>
      <c r="F31" s="17" t="str">
        <f>IF(D32=0,"-",D32/(C32+D32))</f>
        <v>-</v>
      </c>
      <c r="G31" s="15"/>
    </row>
    <row r="32" spans="2:8" ht="19.5" customHeight="1" x14ac:dyDescent="0.3">
      <c r="B32" s="18" t="s">
        <v>76</v>
      </c>
      <c r="C32" s="19"/>
      <c r="D32" s="19"/>
      <c r="E32" s="20">
        <f>C33+D33</f>
        <v>0</v>
      </c>
      <c r="F32" s="17" t="str">
        <f>IF(D33=0,"-",D33/(C33+D33))</f>
        <v>-</v>
      </c>
      <c r="G32" s="15"/>
    </row>
    <row r="33" spans="2:8" ht="9.75" customHeight="1" x14ac:dyDescent="0.3"/>
    <row r="34" spans="2:8" ht="24" customHeight="1" x14ac:dyDescent="0.3">
      <c r="B34" s="46" t="s">
        <v>77</v>
      </c>
      <c r="C34" s="46"/>
      <c r="D34" s="46"/>
      <c r="E34" s="46"/>
      <c r="F34" s="46"/>
      <c r="G34" s="46"/>
      <c r="H34" s="46"/>
    </row>
    <row r="35" spans="2:8" ht="30" customHeight="1" x14ac:dyDescent="0.3">
      <c r="B35" s="13" t="s">
        <v>32</v>
      </c>
      <c r="C35" s="13" t="s">
        <v>78</v>
      </c>
      <c r="D35" s="13" t="s">
        <v>50</v>
      </c>
    </row>
    <row r="36" spans="2:8" ht="19.5" customHeight="1" x14ac:dyDescent="0.3">
      <c r="B36" s="8" t="s">
        <v>79</v>
      </c>
      <c r="C36" s="21">
        <v>0.1</v>
      </c>
      <c r="D36" s="16" t="s">
        <v>80</v>
      </c>
    </row>
    <row r="37" spans="2:8" ht="19.5" customHeight="1" x14ac:dyDescent="0.3">
      <c r="B37" s="8" t="s">
        <v>81</v>
      </c>
      <c r="C37" s="15" t="s">
        <v>82</v>
      </c>
      <c r="D37" s="16" t="s">
        <v>83</v>
      </c>
    </row>
    <row r="38" spans="2:8" ht="19.5" customHeight="1" x14ac:dyDescent="0.3">
      <c r="B38" s="8" t="s">
        <v>84</v>
      </c>
      <c r="C38" s="15">
        <v>48</v>
      </c>
      <c r="D38" s="16" t="s">
        <v>85</v>
      </c>
    </row>
    <row r="39" spans="2:8" ht="19.5" customHeight="1" x14ac:dyDescent="0.3">
      <c r="B39" s="8" t="s">
        <v>86</v>
      </c>
      <c r="C39" s="15">
        <v>12</v>
      </c>
      <c r="D39" s="16" t="s">
        <v>58</v>
      </c>
    </row>
    <row r="40" spans="2:8" ht="19.5" customHeight="1" x14ac:dyDescent="0.3">
      <c r="B40" s="8" t="s">
        <v>87</v>
      </c>
      <c r="C40" s="15">
        <v>0</v>
      </c>
      <c r="D40" s="16" t="s">
        <v>88</v>
      </c>
    </row>
    <row r="41" spans="2:8" ht="19.5" customHeight="1" x14ac:dyDescent="0.3">
      <c r="B41" s="8" t="s">
        <v>89</v>
      </c>
      <c r="C41" s="15">
        <v>0</v>
      </c>
      <c r="D41" s="16" t="s">
        <v>90</v>
      </c>
    </row>
    <row r="42" spans="2:8" ht="19.5" customHeight="1" x14ac:dyDescent="0.3">
      <c r="B42" s="8" t="s">
        <v>91</v>
      </c>
      <c r="C42" s="15">
        <v>0</v>
      </c>
      <c r="D42" s="16" t="s">
        <v>92</v>
      </c>
    </row>
    <row r="43" spans="2:8" ht="19.5" customHeight="1" x14ac:dyDescent="0.3">
      <c r="B43" s="8" t="s">
        <v>93</v>
      </c>
      <c r="C43" s="17">
        <f>C40-C41-C42</f>
        <v>0</v>
      </c>
      <c r="D43" s="16" t="s">
        <v>94</v>
      </c>
    </row>
    <row r="44" spans="2:8" ht="19.5" customHeight="1" x14ac:dyDescent="0.3">
      <c r="B44" s="8" t="s">
        <v>95</v>
      </c>
      <c r="C44" s="15">
        <v>0</v>
      </c>
      <c r="D44" s="16" t="s">
        <v>96</v>
      </c>
    </row>
    <row r="45" spans="2:8" ht="9.75" customHeight="1" x14ac:dyDescent="0.3"/>
    <row r="46" spans="2:8" ht="24" customHeight="1" x14ac:dyDescent="0.3">
      <c r="B46" s="46" t="s">
        <v>97</v>
      </c>
      <c r="C46" s="46"/>
      <c r="D46" s="46"/>
      <c r="E46" s="46"/>
      <c r="F46" s="46"/>
      <c r="G46" s="46"/>
      <c r="H46" s="46"/>
    </row>
    <row r="47" spans="2:8" ht="30" customHeight="1" x14ac:dyDescent="0.3">
      <c r="B47" s="13" t="s">
        <v>98</v>
      </c>
      <c r="C47" s="13" t="s">
        <v>99</v>
      </c>
      <c r="D47" s="13" t="s">
        <v>100</v>
      </c>
      <c r="E47" s="13" t="s">
        <v>101</v>
      </c>
      <c r="F47" s="13" t="s">
        <v>102</v>
      </c>
      <c r="G47" s="13" t="s">
        <v>103</v>
      </c>
      <c r="H47" s="13" t="s">
        <v>72</v>
      </c>
    </row>
    <row r="48" spans="2:8" ht="19.5" customHeight="1" x14ac:dyDescent="0.3">
      <c r="B48" s="18" t="s">
        <v>104</v>
      </c>
      <c r="C48" s="22" t="s">
        <v>105</v>
      </c>
      <c r="D48" s="22"/>
      <c r="E48" s="22"/>
      <c r="F48" s="22"/>
      <c r="G48" s="22" t="s">
        <v>106</v>
      </c>
      <c r="H48" s="22"/>
    </row>
    <row r="49" spans="2:8" ht="19.5" customHeight="1" x14ac:dyDescent="0.3">
      <c r="B49" s="18" t="s">
        <v>107</v>
      </c>
      <c r="C49" s="22" t="s">
        <v>108</v>
      </c>
      <c r="D49" s="22"/>
      <c r="E49" s="22"/>
      <c r="F49" s="22"/>
      <c r="G49" s="22" t="s">
        <v>109</v>
      </c>
      <c r="H49" s="22"/>
    </row>
    <row r="50" spans="2:8" ht="19.5" customHeight="1" x14ac:dyDescent="0.3">
      <c r="B50" s="18" t="s">
        <v>110</v>
      </c>
      <c r="C50" s="22" t="s">
        <v>111</v>
      </c>
      <c r="D50" s="22"/>
      <c r="E50" s="22"/>
      <c r="F50" s="22"/>
      <c r="G50" s="22" t="s">
        <v>109</v>
      </c>
      <c r="H50" s="22"/>
    </row>
    <row r="51" spans="2:8" ht="19.5" customHeight="1" x14ac:dyDescent="0.3">
      <c r="B51" s="18" t="s">
        <v>112</v>
      </c>
      <c r="C51" s="22" t="s">
        <v>111</v>
      </c>
      <c r="D51" s="22"/>
      <c r="E51" s="22"/>
      <c r="F51" s="22"/>
      <c r="G51" s="22" t="s">
        <v>109</v>
      </c>
      <c r="H51" s="22"/>
    </row>
  </sheetData>
  <mergeCells count="7">
    <mergeCell ref="B34:H34"/>
    <mergeCell ref="B46:H46"/>
    <mergeCell ref="A1:H1"/>
    <mergeCell ref="A2:H2"/>
    <mergeCell ref="B4:H4"/>
    <mergeCell ref="B15:H15"/>
    <mergeCell ref="B27:H27"/>
  </mergeCell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1A5C38"/>
  </sheetPr>
  <dimension ref="A1:H42"/>
  <sheetViews>
    <sheetView workbookViewId="0">
      <selection sqref="A1:G1"/>
    </sheetView>
  </sheetViews>
  <sheetFormatPr defaultColWidth="8.6640625" defaultRowHeight="14.4" x14ac:dyDescent="0.3"/>
  <cols>
    <col min="1" max="1" width="4" customWidth="1"/>
    <col min="2" max="2" width="32" customWidth="1"/>
    <col min="3" max="3" width="16" customWidth="1"/>
    <col min="4" max="4" width="14" customWidth="1"/>
    <col min="5" max="5" width="16" customWidth="1"/>
    <col min="6" max="7" width="18" customWidth="1"/>
  </cols>
  <sheetData>
    <row r="1" spans="1:8" ht="39.75" customHeight="1" x14ac:dyDescent="0.3">
      <c r="A1" s="47" t="s">
        <v>113</v>
      </c>
      <c r="B1" s="47"/>
      <c r="C1" s="47"/>
      <c r="D1" s="47"/>
      <c r="E1" s="47"/>
      <c r="F1" s="47"/>
      <c r="G1" s="47"/>
    </row>
    <row r="2" spans="1:8" ht="18" customHeight="1" x14ac:dyDescent="0.3">
      <c r="A2" s="45" t="s">
        <v>114</v>
      </c>
      <c r="B2" s="45"/>
      <c r="C2" s="45"/>
      <c r="D2" s="45"/>
      <c r="E2" s="45"/>
      <c r="F2" s="45"/>
      <c r="G2" s="45"/>
    </row>
    <row r="3" spans="1:8" ht="7.5" customHeight="1" x14ac:dyDescent="0.3"/>
    <row r="4" spans="1:8" ht="24" customHeight="1" x14ac:dyDescent="0.3">
      <c r="B4" s="46" t="s">
        <v>115</v>
      </c>
      <c r="C4" s="46"/>
      <c r="D4" s="46"/>
      <c r="E4" s="46"/>
      <c r="F4" s="46"/>
      <c r="G4" s="46"/>
    </row>
    <row r="5" spans="1:8" ht="30" customHeight="1" x14ac:dyDescent="0.3">
      <c r="B5" s="13" t="s">
        <v>116</v>
      </c>
      <c r="C5" s="13" t="s">
        <v>117</v>
      </c>
      <c r="D5" s="13" t="s">
        <v>118</v>
      </c>
      <c r="E5" s="13" t="s">
        <v>119</v>
      </c>
      <c r="F5" s="13" t="s">
        <v>120</v>
      </c>
      <c r="G5" s="13" t="s">
        <v>121</v>
      </c>
      <c r="H5" s="13" t="s">
        <v>50</v>
      </c>
    </row>
    <row r="6" spans="1:8" ht="19.5" customHeight="1" x14ac:dyDescent="0.3">
      <c r="B6" s="23" t="s">
        <v>122</v>
      </c>
      <c r="C6" s="24" t="s">
        <v>123</v>
      </c>
      <c r="D6" s="24" t="s">
        <v>124</v>
      </c>
      <c r="E6" s="24" t="s">
        <v>124</v>
      </c>
      <c r="F6" s="24" t="s">
        <v>124</v>
      </c>
      <c r="G6" s="24" t="s">
        <v>123</v>
      </c>
      <c r="H6" s="24" t="s">
        <v>125</v>
      </c>
    </row>
    <row r="7" spans="1:8" ht="19.5" customHeight="1" x14ac:dyDescent="0.3">
      <c r="B7" s="25" t="s">
        <v>126</v>
      </c>
      <c r="C7" s="26" t="s">
        <v>123</v>
      </c>
      <c r="D7" s="26" t="s">
        <v>124</v>
      </c>
      <c r="E7" s="26" t="s">
        <v>124</v>
      </c>
      <c r="F7" s="26" t="s">
        <v>124</v>
      </c>
      <c r="G7" s="26" t="s">
        <v>123</v>
      </c>
      <c r="H7" s="26" t="s">
        <v>125</v>
      </c>
    </row>
    <row r="8" spans="1:8" ht="19.5" customHeight="1" x14ac:dyDescent="0.3">
      <c r="B8" s="23" t="s">
        <v>127</v>
      </c>
      <c r="C8" s="24" t="s">
        <v>123</v>
      </c>
      <c r="D8" s="24" t="s">
        <v>124</v>
      </c>
      <c r="E8" s="24" t="s">
        <v>124</v>
      </c>
      <c r="F8" s="24" t="s">
        <v>124</v>
      </c>
      <c r="G8" s="24" t="s">
        <v>123</v>
      </c>
      <c r="H8" s="24" t="s">
        <v>128</v>
      </c>
    </row>
    <row r="9" spans="1:8" ht="19.5" customHeight="1" x14ac:dyDescent="0.3">
      <c r="B9" s="27" t="s">
        <v>129</v>
      </c>
      <c r="C9" s="28" t="s">
        <v>124</v>
      </c>
      <c r="D9" s="28" t="s">
        <v>124</v>
      </c>
      <c r="E9" s="28" t="s">
        <v>124</v>
      </c>
      <c r="F9" s="28" t="s">
        <v>124</v>
      </c>
      <c r="G9" s="28" t="s">
        <v>124</v>
      </c>
      <c r="H9" s="28" t="s">
        <v>124</v>
      </c>
    </row>
    <row r="11" spans="1:8" ht="24" customHeight="1" x14ac:dyDescent="0.3">
      <c r="B11" s="48" t="s">
        <v>130</v>
      </c>
      <c r="C11" s="48"/>
      <c r="D11" s="48"/>
      <c r="E11" s="48"/>
      <c r="F11" s="48"/>
      <c r="G11" s="48"/>
    </row>
    <row r="12" spans="1:8" ht="30" customHeight="1" x14ac:dyDescent="0.3">
      <c r="B12" s="13" t="s">
        <v>116</v>
      </c>
      <c r="C12" s="13" t="s">
        <v>117</v>
      </c>
      <c r="D12" s="13" t="s">
        <v>118</v>
      </c>
      <c r="E12" s="13" t="s">
        <v>119</v>
      </c>
      <c r="F12" s="13" t="s">
        <v>120</v>
      </c>
      <c r="G12" s="13" t="s">
        <v>121</v>
      </c>
      <c r="H12" s="13" t="s">
        <v>50</v>
      </c>
    </row>
    <row r="13" spans="1:8" ht="19.5" customHeight="1" x14ac:dyDescent="0.3">
      <c r="B13" s="23" t="s">
        <v>131</v>
      </c>
      <c r="C13" s="24" t="s">
        <v>123</v>
      </c>
      <c r="D13" s="24" t="s">
        <v>124</v>
      </c>
      <c r="E13" s="24" t="s">
        <v>124</v>
      </c>
      <c r="F13" s="24" t="s">
        <v>123</v>
      </c>
      <c r="G13" s="24" t="s">
        <v>123</v>
      </c>
      <c r="H13" s="24" t="s">
        <v>132</v>
      </c>
    </row>
    <row r="14" spans="1:8" ht="19.5" customHeight="1" x14ac:dyDescent="0.3">
      <c r="B14" s="25" t="s">
        <v>133</v>
      </c>
      <c r="C14" s="26" t="s">
        <v>123</v>
      </c>
      <c r="D14" s="26" t="s">
        <v>124</v>
      </c>
      <c r="E14" s="26" t="s">
        <v>124</v>
      </c>
      <c r="F14" s="26" t="s">
        <v>123</v>
      </c>
      <c r="G14" s="26" t="s">
        <v>123</v>
      </c>
      <c r="H14" s="26" t="s">
        <v>132</v>
      </c>
    </row>
    <row r="15" spans="1:8" ht="19.5" customHeight="1" x14ac:dyDescent="0.3">
      <c r="B15" s="23" t="s">
        <v>134</v>
      </c>
      <c r="C15" s="24" t="s">
        <v>123</v>
      </c>
      <c r="D15" s="24" t="s">
        <v>124</v>
      </c>
      <c r="E15" s="24" t="s">
        <v>124</v>
      </c>
      <c r="F15" s="24" t="s">
        <v>123</v>
      </c>
      <c r="G15" s="24" t="s">
        <v>123</v>
      </c>
      <c r="H15" s="24" t="s">
        <v>135</v>
      </c>
    </row>
    <row r="16" spans="1:8" ht="19.5" customHeight="1" x14ac:dyDescent="0.3">
      <c r="B16" s="25" t="s">
        <v>136</v>
      </c>
      <c r="C16" s="26" t="s">
        <v>123</v>
      </c>
      <c r="D16" s="26" t="s">
        <v>124</v>
      </c>
      <c r="E16" s="26" t="s">
        <v>124</v>
      </c>
      <c r="F16" s="26" t="s">
        <v>123</v>
      </c>
      <c r="G16" s="26" t="s">
        <v>123</v>
      </c>
      <c r="H16" s="26" t="s">
        <v>137</v>
      </c>
    </row>
    <row r="17" spans="2:8" ht="19.5" customHeight="1" x14ac:dyDescent="0.3">
      <c r="B17" s="23" t="s">
        <v>138</v>
      </c>
      <c r="C17" s="24" t="s">
        <v>123</v>
      </c>
      <c r="D17" s="24" t="s">
        <v>124</v>
      </c>
      <c r="E17" s="24" t="s">
        <v>124</v>
      </c>
      <c r="F17" s="24" t="s">
        <v>123</v>
      </c>
      <c r="G17" s="24" t="s">
        <v>123</v>
      </c>
      <c r="H17" s="29"/>
    </row>
    <row r="18" spans="2:8" ht="19.5" customHeight="1" x14ac:dyDescent="0.3">
      <c r="B18" s="27" t="s">
        <v>139</v>
      </c>
      <c r="C18" s="28" t="s">
        <v>124</v>
      </c>
      <c r="D18" s="28" t="s">
        <v>124</v>
      </c>
      <c r="E18" s="28" t="s">
        <v>124</v>
      </c>
      <c r="F18" s="28" t="s">
        <v>124</v>
      </c>
      <c r="G18" s="28" t="s">
        <v>124</v>
      </c>
      <c r="H18" s="28" t="s">
        <v>124</v>
      </c>
    </row>
    <row r="20" spans="2:8" ht="24" customHeight="1" x14ac:dyDescent="0.3">
      <c r="B20" s="49" t="s">
        <v>140</v>
      </c>
      <c r="C20" s="49"/>
      <c r="D20" s="49"/>
      <c r="E20" s="49"/>
      <c r="F20" s="49"/>
      <c r="G20" s="49"/>
    </row>
    <row r="21" spans="2:8" ht="30" customHeight="1" x14ac:dyDescent="0.3">
      <c r="B21" s="13" t="s">
        <v>116</v>
      </c>
      <c r="C21" s="13" t="s">
        <v>117</v>
      </c>
      <c r="D21" s="13" t="s">
        <v>118</v>
      </c>
      <c r="E21" s="13" t="s">
        <v>119</v>
      </c>
      <c r="F21" s="13" t="s">
        <v>120</v>
      </c>
      <c r="G21" s="13" t="s">
        <v>121</v>
      </c>
      <c r="H21" s="13" t="s">
        <v>50</v>
      </c>
    </row>
    <row r="22" spans="2:8" ht="19.5" customHeight="1" x14ac:dyDescent="0.3">
      <c r="B22" s="23" t="s">
        <v>141</v>
      </c>
      <c r="C22" s="24" t="s">
        <v>142</v>
      </c>
      <c r="D22" s="24" t="s">
        <v>124</v>
      </c>
      <c r="E22" s="29" t="s">
        <v>143</v>
      </c>
      <c r="F22" s="24" t="s">
        <v>123</v>
      </c>
      <c r="G22" s="24" t="s">
        <v>124</v>
      </c>
      <c r="H22" s="24" t="s">
        <v>144</v>
      </c>
    </row>
    <row r="23" spans="2:8" ht="19.5" customHeight="1" x14ac:dyDescent="0.3">
      <c r="B23" s="25" t="s">
        <v>145</v>
      </c>
      <c r="C23" s="26" t="s">
        <v>142</v>
      </c>
      <c r="D23" s="26" t="s">
        <v>124</v>
      </c>
      <c r="E23" s="30" t="s">
        <v>143</v>
      </c>
      <c r="F23" s="26" t="s">
        <v>123</v>
      </c>
      <c r="G23" s="26" t="s">
        <v>124</v>
      </c>
      <c r="H23" s="26" t="s">
        <v>144</v>
      </c>
    </row>
    <row r="24" spans="2:8" ht="19.5" customHeight="1" x14ac:dyDescent="0.3">
      <c r="B24" s="23" t="s">
        <v>146</v>
      </c>
      <c r="C24" s="24" t="s">
        <v>142</v>
      </c>
      <c r="D24" s="24" t="s">
        <v>124</v>
      </c>
      <c r="E24" s="29" t="s">
        <v>143</v>
      </c>
      <c r="F24" s="24" t="s">
        <v>123</v>
      </c>
      <c r="G24" s="24" t="s">
        <v>124</v>
      </c>
      <c r="H24" s="24" t="s">
        <v>147</v>
      </c>
    </row>
    <row r="25" spans="2:8" ht="19.5" customHeight="1" x14ac:dyDescent="0.3">
      <c r="B25" s="27" t="s">
        <v>148</v>
      </c>
      <c r="C25" s="28" t="s">
        <v>124</v>
      </c>
      <c r="D25" s="28" t="s">
        <v>124</v>
      </c>
      <c r="E25" s="28" t="s">
        <v>124</v>
      </c>
      <c r="F25" s="28" t="s">
        <v>124</v>
      </c>
      <c r="G25" s="28" t="s">
        <v>124</v>
      </c>
      <c r="H25" s="28" t="s">
        <v>124</v>
      </c>
    </row>
    <row r="27" spans="2:8" ht="24" customHeight="1" x14ac:dyDescent="0.3">
      <c r="B27" s="50" t="s">
        <v>149</v>
      </c>
      <c r="C27" s="50"/>
      <c r="D27" s="50"/>
      <c r="E27" s="50"/>
      <c r="F27" s="50"/>
      <c r="G27" s="50"/>
    </row>
    <row r="28" spans="2:8" ht="30" customHeight="1" x14ac:dyDescent="0.3">
      <c r="B28" s="13" t="s">
        <v>116</v>
      </c>
      <c r="C28" s="13" t="s">
        <v>117</v>
      </c>
      <c r="D28" s="13" t="s">
        <v>118</v>
      </c>
      <c r="E28" s="13" t="s">
        <v>119</v>
      </c>
      <c r="F28" s="13" t="s">
        <v>120</v>
      </c>
      <c r="G28" s="13" t="s">
        <v>121</v>
      </c>
      <c r="H28" s="13" t="s">
        <v>50</v>
      </c>
    </row>
    <row r="29" spans="2:8" ht="19.5" customHeight="1" x14ac:dyDescent="0.3">
      <c r="B29" s="23" t="s">
        <v>89</v>
      </c>
      <c r="C29" s="24" t="s">
        <v>123</v>
      </c>
      <c r="D29" s="24" t="s">
        <v>124</v>
      </c>
      <c r="E29" s="29" t="s">
        <v>150</v>
      </c>
      <c r="F29" s="24" t="s">
        <v>124</v>
      </c>
      <c r="G29" s="24" t="s">
        <v>123</v>
      </c>
      <c r="H29" s="24" t="s">
        <v>151</v>
      </c>
    </row>
    <row r="30" spans="2:8" ht="19.5" customHeight="1" x14ac:dyDescent="0.3">
      <c r="B30" s="25" t="s">
        <v>91</v>
      </c>
      <c r="C30" s="26" t="s">
        <v>123</v>
      </c>
      <c r="D30" s="26" t="s">
        <v>124</v>
      </c>
      <c r="E30" s="30" t="s">
        <v>150</v>
      </c>
      <c r="F30" s="26" t="s">
        <v>124</v>
      </c>
      <c r="G30" s="26" t="s">
        <v>123</v>
      </c>
      <c r="H30" s="26" t="s">
        <v>152</v>
      </c>
    </row>
    <row r="31" spans="2:8" ht="19.5" customHeight="1" x14ac:dyDescent="0.3">
      <c r="B31" s="23" t="s">
        <v>153</v>
      </c>
      <c r="C31" s="24" t="s">
        <v>123</v>
      </c>
      <c r="D31" s="24" t="s">
        <v>124</v>
      </c>
      <c r="E31" s="29" t="s">
        <v>150</v>
      </c>
      <c r="F31" s="24" t="s">
        <v>124</v>
      </c>
      <c r="G31" s="24" t="s">
        <v>124</v>
      </c>
      <c r="H31" s="24" t="s">
        <v>154</v>
      </c>
    </row>
    <row r="32" spans="2:8" ht="19.5" customHeight="1" x14ac:dyDescent="0.3">
      <c r="B32" s="27" t="s">
        <v>155</v>
      </c>
      <c r="C32" s="28" t="s">
        <v>124</v>
      </c>
      <c r="D32" s="28" t="s">
        <v>124</v>
      </c>
      <c r="E32" s="28" t="s">
        <v>124</v>
      </c>
      <c r="F32" s="28" t="s">
        <v>124</v>
      </c>
      <c r="G32" s="28" t="s">
        <v>124</v>
      </c>
      <c r="H32" s="28" t="s">
        <v>124</v>
      </c>
    </row>
    <row r="34" spans="2:8" ht="24" customHeight="1" x14ac:dyDescent="0.3">
      <c r="B34" s="51" t="s">
        <v>156</v>
      </c>
      <c r="C34" s="51"/>
      <c r="D34" s="51"/>
      <c r="E34" s="51"/>
      <c r="F34" s="51"/>
      <c r="G34" s="51"/>
    </row>
    <row r="35" spans="2:8" ht="30" customHeight="1" x14ac:dyDescent="0.3">
      <c r="B35" s="13" t="s">
        <v>116</v>
      </c>
      <c r="C35" s="13" t="s">
        <v>117</v>
      </c>
      <c r="D35" s="13" t="s">
        <v>118</v>
      </c>
      <c r="E35" s="13" t="s">
        <v>119</v>
      </c>
      <c r="F35" s="13" t="s">
        <v>120</v>
      </c>
      <c r="G35" s="13" t="s">
        <v>121</v>
      </c>
      <c r="H35" s="13" t="s">
        <v>50</v>
      </c>
    </row>
    <row r="36" spans="2:8" ht="19.5" customHeight="1" x14ac:dyDescent="0.3">
      <c r="B36" s="23" t="s">
        <v>157</v>
      </c>
      <c r="C36" s="24" t="s">
        <v>123</v>
      </c>
      <c r="D36" s="29" t="s">
        <v>150</v>
      </c>
      <c r="E36" s="29" t="s">
        <v>150</v>
      </c>
      <c r="F36" s="24" t="s">
        <v>124</v>
      </c>
      <c r="G36" s="24" t="s">
        <v>124</v>
      </c>
      <c r="H36" s="29"/>
    </row>
    <row r="37" spans="2:8" ht="19.5" customHeight="1" x14ac:dyDescent="0.3">
      <c r="B37" s="25" t="s">
        <v>158</v>
      </c>
      <c r="C37" s="26" t="s">
        <v>123</v>
      </c>
      <c r="D37" s="30" t="s">
        <v>150</v>
      </c>
      <c r="E37" s="30" t="s">
        <v>150</v>
      </c>
      <c r="F37" s="26" t="s">
        <v>123</v>
      </c>
      <c r="G37" s="26" t="s">
        <v>124</v>
      </c>
      <c r="H37" s="26" t="s">
        <v>159</v>
      </c>
    </row>
    <row r="38" spans="2:8" ht="19.5" customHeight="1" x14ac:dyDescent="0.3">
      <c r="B38" s="23" t="s">
        <v>160</v>
      </c>
      <c r="C38" s="24" t="s">
        <v>123</v>
      </c>
      <c r="D38" s="24" t="s">
        <v>124</v>
      </c>
      <c r="E38" s="29" t="s">
        <v>150</v>
      </c>
      <c r="F38" s="24" t="s">
        <v>123</v>
      </c>
      <c r="G38" s="24" t="s">
        <v>124</v>
      </c>
      <c r="H38" s="24" t="s">
        <v>161</v>
      </c>
    </row>
    <row r="39" spans="2:8" ht="19.5" customHeight="1" x14ac:dyDescent="0.3">
      <c r="B39" s="25" t="s">
        <v>162</v>
      </c>
      <c r="C39" s="26" t="s">
        <v>123</v>
      </c>
      <c r="D39" s="26" t="s">
        <v>124</v>
      </c>
      <c r="E39" s="30" t="s">
        <v>150</v>
      </c>
      <c r="F39" s="26" t="s">
        <v>124</v>
      </c>
      <c r="G39" s="26" t="s">
        <v>124</v>
      </c>
      <c r="H39" s="26" t="s">
        <v>163</v>
      </c>
    </row>
    <row r="40" spans="2:8" ht="19.5" customHeight="1" x14ac:dyDescent="0.3">
      <c r="B40" s="27" t="s">
        <v>164</v>
      </c>
      <c r="C40" s="28" t="s">
        <v>124</v>
      </c>
      <c r="D40" s="28" t="s">
        <v>124</v>
      </c>
      <c r="E40" s="28" t="s">
        <v>124</v>
      </c>
      <c r="F40" s="28" t="s">
        <v>124</v>
      </c>
      <c r="G40" s="28" t="s">
        <v>124</v>
      </c>
      <c r="H40" s="28" t="s">
        <v>124</v>
      </c>
    </row>
    <row r="42" spans="2:8" ht="27.75" customHeight="1" x14ac:dyDescent="0.3">
      <c r="B42" s="52" t="s">
        <v>165</v>
      </c>
      <c r="C42" s="52"/>
      <c r="D42" s="52"/>
      <c r="E42" s="52"/>
      <c r="F42" s="52"/>
      <c r="G42" s="52"/>
    </row>
  </sheetData>
  <mergeCells count="8">
    <mergeCell ref="B27:G27"/>
    <mergeCell ref="B34:G34"/>
    <mergeCell ref="B42:G42"/>
    <mergeCell ref="A1:G1"/>
    <mergeCell ref="A2:G2"/>
    <mergeCell ref="B4:G4"/>
    <mergeCell ref="B11:G11"/>
    <mergeCell ref="B20:G20"/>
  </mergeCells>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3D8B60"/>
  </sheetPr>
  <dimension ref="A1:K26"/>
  <sheetViews>
    <sheetView workbookViewId="0">
      <selection sqref="A1:J1"/>
    </sheetView>
  </sheetViews>
  <sheetFormatPr defaultColWidth="8.6640625" defaultRowHeight="14.4" x14ac:dyDescent="0.3"/>
  <cols>
    <col min="1" max="1" width="4" customWidth="1"/>
    <col min="2" max="2" width="22" customWidth="1"/>
    <col min="3" max="3" width="18" customWidth="1"/>
    <col min="4" max="9" width="14" customWidth="1"/>
    <col min="10" max="10" width="18" customWidth="1"/>
  </cols>
  <sheetData>
    <row r="1" spans="1:11" ht="36" customHeight="1" x14ac:dyDescent="0.3">
      <c r="A1" s="47" t="s">
        <v>166</v>
      </c>
      <c r="B1" s="47"/>
      <c r="C1" s="47"/>
      <c r="D1" s="47"/>
      <c r="E1" s="47"/>
      <c r="F1" s="47"/>
      <c r="G1" s="47"/>
      <c r="H1" s="47"/>
      <c r="I1" s="47"/>
      <c r="J1" s="47"/>
    </row>
    <row r="2" spans="1:11" ht="18" customHeight="1" x14ac:dyDescent="0.3">
      <c r="A2" s="45" t="s">
        <v>167</v>
      </c>
      <c r="B2" s="45"/>
      <c r="C2" s="45"/>
      <c r="D2" s="45"/>
      <c r="E2" s="45"/>
      <c r="F2" s="45"/>
      <c r="G2" s="45"/>
      <c r="H2" s="45"/>
      <c r="I2" s="45"/>
      <c r="J2" s="45"/>
    </row>
    <row r="3" spans="1:11" ht="7.5" customHeight="1" x14ac:dyDescent="0.3"/>
    <row r="4" spans="1:11" ht="24" customHeight="1" x14ac:dyDescent="0.3">
      <c r="B4" s="46" t="s">
        <v>168</v>
      </c>
      <c r="C4" s="46"/>
      <c r="D4" s="46"/>
      <c r="E4" s="46"/>
      <c r="F4" s="46"/>
      <c r="G4" s="46"/>
      <c r="H4" s="46"/>
      <c r="I4" s="46"/>
      <c r="J4" s="46"/>
      <c r="K4" s="46"/>
    </row>
    <row r="5" spans="1:11" ht="27.75" customHeight="1" x14ac:dyDescent="0.3">
      <c r="B5" s="13" t="s">
        <v>169</v>
      </c>
      <c r="C5" s="13" t="s">
        <v>170</v>
      </c>
      <c r="D5" s="13" t="s">
        <v>171</v>
      </c>
      <c r="E5" s="13" t="s">
        <v>172</v>
      </c>
      <c r="F5" s="13" t="s">
        <v>173</v>
      </c>
      <c r="G5" s="13" t="s">
        <v>174</v>
      </c>
      <c r="H5" s="13" t="s">
        <v>175</v>
      </c>
      <c r="I5" s="13" t="s">
        <v>176</v>
      </c>
      <c r="J5" s="13" t="s">
        <v>177</v>
      </c>
      <c r="K5" s="13" t="s">
        <v>178</v>
      </c>
    </row>
    <row r="6" spans="1:11" ht="19.5" customHeight="1" x14ac:dyDescent="0.3">
      <c r="B6" s="14"/>
      <c r="C6" s="22"/>
      <c r="D6" s="22"/>
      <c r="E6" s="22"/>
      <c r="F6" s="22"/>
      <c r="G6" s="22"/>
      <c r="H6" s="31"/>
      <c r="I6" s="31"/>
      <c r="J6" s="31"/>
      <c r="K6" s="31" t="s">
        <v>179</v>
      </c>
    </row>
    <row r="7" spans="1:11" ht="19.5" customHeight="1" x14ac:dyDescent="0.3">
      <c r="B7" s="14"/>
      <c r="C7" s="22"/>
      <c r="D7" s="22"/>
      <c r="E7" s="22"/>
      <c r="F7" s="22"/>
      <c r="G7" s="22"/>
      <c r="H7" s="32"/>
      <c r="I7" s="32"/>
      <c r="J7" s="32"/>
      <c r="K7" s="32" t="s">
        <v>179</v>
      </c>
    </row>
    <row r="8" spans="1:11" ht="19.5" customHeight="1" x14ac:dyDescent="0.3">
      <c r="B8" s="14"/>
      <c r="C8" s="22"/>
      <c r="D8" s="22"/>
      <c r="E8" s="22"/>
      <c r="F8" s="22"/>
      <c r="G8" s="22"/>
      <c r="H8" s="31"/>
      <c r="I8" s="31"/>
      <c r="J8" s="31"/>
      <c r="K8" s="31" t="s">
        <v>179</v>
      </c>
    </row>
    <row r="9" spans="1:11" ht="19.5" customHeight="1" x14ac:dyDescent="0.3">
      <c r="B9" s="14"/>
      <c r="C9" s="22"/>
      <c r="D9" s="22"/>
      <c r="E9" s="22"/>
      <c r="F9" s="22"/>
      <c r="G9" s="22"/>
      <c r="H9" s="32"/>
      <c r="I9" s="32"/>
      <c r="J9" s="32"/>
      <c r="K9" s="32" t="s">
        <v>179</v>
      </c>
    </row>
    <row r="10" spans="1:11" ht="19.5" customHeight="1" x14ac:dyDescent="0.3">
      <c r="B10" s="14"/>
      <c r="C10" s="22"/>
      <c r="D10" s="22"/>
      <c r="E10" s="22"/>
      <c r="F10" s="22"/>
      <c r="G10" s="22"/>
      <c r="H10" s="31"/>
      <c r="I10" s="31"/>
      <c r="J10" s="31"/>
      <c r="K10" s="31" t="s">
        <v>179</v>
      </c>
    </row>
    <row r="11" spans="1:11" ht="19.5" customHeight="1" x14ac:dyDescent="0.3">
      <c r="B11" s="14"/>
      <c r="C11" s="22"/>
      <c r="D11" s="22"/>
      <c r="E11" s="22"/>
      <c r="F11" s="22"/>
      <c r="G11" s="22"/>
      <c r="H11" s="32"/>
      <c r="I11" s="32"/>
      <c r="J11" s="32"/>
      <c r="K11" s="32" t="s">
        <v>179</v>
      </c>
    </row>
    <row r="12" spans="1:11" ht="19.5" customHeight="1" x14ac:dyDescent="0.3">
      <c r="B12" s="14"/>
      <c r="C12" s="22"/>
      <c r="D12" s="22"/>
      <c r="E12" s="22"/>
      <c r="F12" s="22"/>
      <c r="G12" s="22"/>
      <c r="H12" s="31"/>
      <c r="I12" s="31"/>
      <c r="J12" s="31"/>
      <c r="K12" s="31" t="s">
        <v>179</v>
      </c>
    </row>
    <row r="13" spans="1:11" ht="19.5" customHeight="1" x14ac:dyDescent="0.3">
      <c r="B13" s="14"/>
      <c r="C13" s="22"/>
      <c r="D13" s="22"/>
      <c r="E13" s="22"/>
      <c r="F13" s="22"/>
      <c r="G13" s="22"/>
      <c r="H13" s="32"/>
      <c r="I13" s="32"/>
      <c r="J13" s="32"/>
      <c r="K13" s="32" t="s">
        <v>179</v>
      </c>
    </row>
    <row r="14" spans="1:11" ht="19.5" customHeight="1" x14ac:dyDescent="0.3">
      <c r="B14" s="14"/>
      <c r="C14" s="22"/>
      <c r="D14" s="22"/>
      <c r="E14" s="22"/>
      <c r="F14" s="22"/>
      <c r="G14" s="22"/>
      <c r="H14" s="31"/>
      <c r="I14" s="31"/>
      <c r="J14" s="31"/>
      <c r="K14" s="31" t="s">
        <v>179</v>
      </c>
    </row>
    <row r="15" spans="1:11" ht="19.5" customHeight="1" x14ac:dyDescent="0.3">
      <c r="B15" s="14"/>
      <c r="C15" s="22"/>
      <c r="D15" s="22"/>
      <c r="E15" s="22"/>
      <c r="F15" s="22"/>
      <c r="G15" s="22"/>
      <c r="H15" s="32"/>
      <c r="I15" s="32"/>
      <c r="J15" s="32"/>
      <c r="K15" s="32" t="s">
        <v>179</v>
      </c>
    </row>
    <row r="16" spans="1:11" ht="19.5" customHeight="1" x14ac:dyDescent="0.3">
      <c r="B16" s="14"/>
      <c r="C16" s="22"/>
      <c r="D16" s="22"/>
      <c r="E16" s="22"/>
      <c r="F16" s="22"/>
      <c r="G16" s="22"/>
      <c r="H16" s="31"/>
      <c r="I16" s="31"/>
      <c r="J16" s="31"/>
      <c r="K16" s="31" t="s">
        <v>179</v>
      </c>
    </row>
    <row r="17" spans="2:11" ht="19.5" customHeight="1" x14ac:dyDescent="0.3">
      <c r="B17" s="14"/>
      <c r="C17" s="22"/>
      <c r="D17" s="22"/>
      <c r="E17" s="22"/>
      <c r="F17" s="22"/>
      <c r="G17" s="22"/>
      <c r="H17" s="32"/>
      <c r="I17" s="32"/>
      <c r="J17" s="32"/>
      <c r="K17" s="32" t="s">
        <v>179</v>
      </c>
    </row>
    <row r="18" spans="2:11" ht="19.5" customHeight="1" x14ac:dyDescent="0.3">
      <c r="B18" s="14"/>
      <c r="C18" s="22"/>
      <c r="D18" s="22"/>
      <c r="E18" s="22"/>
      <c r="F18" s="22"/>
      <c r="G18" s="22"/>
      <c r="H18" s="31"/>
      <c r="I18" s="31"/>
      <c r="J18" s="31"/>
      <c r="K18" s="31" t="s">
        <v>179</v>
      </c>
    </row>
    <row r="19" spans="2:11" ht="19.5" customHeight="1" x14ac:dyDescent="0.3">
      <c r="B19" s="14"/>
      <c r="C19" s="22"/>
      <c r="D19" s="22"/>
      <c r="E19" s="22"/>
      <c r="F19" s="22"/>
      <c r="G19" s="22"/>
      <c r="H19" s="32"/>
      <c r="I19" s="32"/>
      <c r="J19" s="32"/>
      <c r="K19" s="32" t="s">
        <v>179</v>
      </c>
    </row>
    <row r="20" spans="2:11" ht="19.5" customHeight="1" x14ac:dyDescent="0.3">
      <c r="B20" s="14"/>
      <c r="C20" s="22"/>
      <c r="D20" s="22"/>
      <c r="E20" s="22"/>
      <c r="F20" s="22"/>
      <c r="G20" s="22"/>
      <c r="H20" s="31"/>
      <c r="I20" s="31"/>
      <c r="J20" s="31"/>
      <c r="K20" s="31" t="s">
        <v>179</v>
      </c>
    </row>
    <row r="21" spans="2:11" ht="19.5" customHeight="1" x14ac:dyDescent="0.3">
      <c r="B21" s="14"/>
      <c r="C21" s="22"/>
      <c r="D21" s="22"/>
      <c r="E21" s="22"/>
      <c r="F21" s="22"/>
      <c r="G21" s="22"/>
      <c r="H21" s="32"/>
      <c r="I21" s="32"/>
      <c r="J21" s="32"/>
      <c r="K21" s="32" t="s">
        <v>179</v>
      </c>
    </row>
    <row r="22" spans="2:11" ht="19.5" customHeight="1" x14ac:dyDescent="0.3">
      <c r="B22" s="14"/>
      <c r="C22" s="22"/>
      <c r="D22" s="22"/>
      <c r="E22" s="22"/>
      <c r="F22" s="22"/>
      <c r="G22" s="22"/>
      <c r="H22" s="31"/>
      <c r="I22" s="31"/>
      <c r="J22" s="31"/>
      <c r="K22" s="31" t="s">
        <v>179</v>
      </c>
    </row>
    <row r="23" spans="2:11" ht="19.5" customHeight="1" x14ac:dyDescent="0.3">
      <c r="B23" s="14"/>
      <c r="C23" s="22"/>
      <c r="D23" s="22"/>
      <c r="E23" s="22"/>
      <c r="F23" s="22"/>
      <c r="G23" s="22"/>
      <c r="H23" s="32"/>
      <c r="I23" s="32"/>
      <c r="J23" s="32"/>
      <c r="K23" s="32" t="s">
        <v>179</v>
      </c>
    </row>
    <row r="24" spans="2:11" ht="19.5" customHeight="1" x14ac:dyDescent="0.3">
      <c r="B24" s="14"/>
      <c r="C24" s="22"/>
      <c r="D24" s="22"/>
      <c r="E24" s="22"/>
      <c r="F24" s="22"/>
      <c r="G24" s="22"/>
      <c r="H24" s="31"/>
      <c r="I24" s="31"/>
      <c r="J24" s="31"/>
      <c r="K24" s="31" t="s">
        <v>179</v>
      </c>
    </row>
    <row r="25" spans="2:11" ht="19.5" customHeight="1" x14ac:dyDescent="0.3">
      <c r="B25" s="14"/>
      <c r="C25" s="22"/>
      <c r="D25" s="22"/>
      <c r="E25" s="22"/>
      <c r="F25" s="22"/>
      <c r="G25" s="22"/>
      <c r="H25" s="32"/>
      <c r="I25" s="32"/>
      <c r="J25" s="32"/>
      <c r="K25" s="32" t="s">
        <v>179</v>
      </c>
    </row>
    <row r="26" spans="2:11" ht="21.75" customHeight="1" x14ac:dyDescent="0.3">
      <c r="B26" s="33" t="s">
        <v>180</v>
      </c>
      <c r="C26" s="33" t="s">
        <v>181</v>
      </c>
      <c r="D26" s="34"/>
      <c r="E26" s="34">
        <f>SUM(E6:E25)</f>
        <v>0</v>
      </c>
      <c r="F26" s="34" t="str">
        <f>IFERROR(AVERAGE(F6:F25),"-")</f>
        <v>-</v>
      </c>
      <c r="G26" s="34">
        <f>SUM(G6:G25)</f>
        <v>0</v>
      </c>
      <c r="H26" s="34">
        <f>SUM(H6:H25)</f>
        <v>0</v>
      </c>
      <c r="I26" s="34">
        <f>SUM(I6:I25)</f>
        <v>0</v>
      </c>
      <c r="J26" s="34">
        <f>SUM(J6:J25)</f>
        <v>0</v>
      </c>
      <c r="K26" s="34"/>
    </row>
  </sheetData>
  <mergeCells count="3">
    <mergeCell ref="A1:J1"/>
    <mergeCell ref="A2:J2"/>
    <mergeCell ref="B4:K4"/>
  </mergeCells>
  <pageMargins left="0.75" right="0.75" top="1" bottom="1"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4A9970"/>
  </sheetPr>
  <dimension ref="A1:J20"/>
  <sheetViews>
    <sheetView tabSelected="1" workbookViewId="0">
      <selection sqref="A1:I1"/>
    </sheetView>
  </sheetViews>
  <sheetFormatPr defaultColWidth="8.6640625" defaultRowHeight="14.4" x14ac:dyDescent="0.3"/>
  <cols>
    <col min="1" max="1" width="4" customWidth="1"/>
    <col min="2" max="2" width="22" customWidth="1"/>
    <col min="3" max="4" width="16" customWidth="1"/>
    <col min="5" max="5" width="14" customWidth="1"/>
    <col min="6" max="6" width="12" customWidth="1"/>
    <col min="7" max="7" width="14" customWidth="1"/>
    <col min="8" max="8" width="18" customWidth="1"/>
    <col min="9" max="9" width="16" customWidth="1"/>
  </cols>
  <sheetData>
    <row r="1" spans="1:10" ht="36" customHeight="1" x14ac:dyDescent="0.3">
      <c r="A1" s="47" t="s">
        <v>182</v>
      </c>
      <c r="B1" s="47"/>
      <c r="C1" s="47"/>
      <c r="D1" s="47"/>
      <c r="E1" s="47"/>
      <c r="F1" s="47"/>
      <c r="G1" s="47"/>
      <c r="H1" s="47"/>
      <c r="I1" s="47"/>
    </row>
    <row r="2" spans="1:10" ht="18" customHeight="1" x14ac:dyDescent="0.3">
      <c r="A2" s="45" t="s">
        <v>183</v>
      </c>
      <c r="B2" s="45"/>
      <c r="C2" s="45"/>
      <c r="D2" s="45"/>
      <c r="E2" s="45"/>
      <c r="F2" s="45"/>
      <c r="G2" s="45"/>
      <c r="H2" s="45"/>
      <c r="I2" s="45"/>
    </row>
    <row r="3" spans="1:10" ht="7.5" customHeight="1" x14ac:dyDescent="0.3"/>
    <row r="4" spans="1:10" ht="24" customHeight="1" x14ac:dyDescent="0.3">
      <c r="B4" s="46" t="s">
        <v>184</v>
      </c>
      <c r="C4" s="46"/>
      <c r="D4" s="46"/>
      <c r="E4" s="46"/>
      <c r="F4" s="46"/>
      <c r="G4" s="46"/>
      <c r="H4" s="46"/>
      <c r="I4" s="46"/>
    </row>
    <row r="5" spans="1:10" ht="27.75" customHeight="1" x14ac:dyDescent="0.3">
      <c r="B5" s="13" t="s">
        <v>185</v>
      </c>
      <c r="C5" s="13" t="s">
        <v>186</v>
      </c>
      <c r="D5" s="13" t="s">
        <v>187</v>
      </c>
      <c r="E5" s="13" t="s">
        <v>101</v>
      </c>
      <c r="F5" s="13" t="s">
        <v>102</v>
      </c>
      <c r="G5" s="13" t="s">
        <v>188</v>
      </c>
      <c r="H5" s="13" t="s">
        <v>189</v>
      </c>
      <c r="I5" s="13" t="s">
        <v>190</v>
      </c>
      <c r="J5" s="13" t="s">
        <v>178</v>
      </c>
    </row>
    <row r="6" spans="1:10" ht="19.5" customHeight="1" x14ac:dyDescent="0.3">
      <c r="B6" s="14"/>
      <c r="C6" s="22"/>
      <c r="D6" s="22"/>
      <c r="E6" s="22"/>
      <c r="F6" s="22"/>
      <c r="G6" s="22"/>
      <c r="H6" s="22"/>
      <c r="I6" s="22"/>
      <c r="J6" s="35" t="s">
        <v>191</v>
      </c>
    </row>
    <row r="7" spans="1:10" ht="19.5" customHeight="1" x14ac:dyDescent="0.3">
      <c r="B7" s="14"/>
      <c r="C7" s="22"/>
      <c r="D7" s="22"/>
      <c r="E7" s="22"/>
      <c r="F7" s="22"/>
      <c r="G7" s="22"/>
      <c r="H7" s="22"/>
      <c r="I7" s="22"/>
      <c r="J7" s="36" t="s">
        <v>191</v>
      </c>
    </row>
    <row r="8" spans="1:10" ht="19.5" customHeight="1" x14ac:dyDescent="0.3">
      <c r="B8" s="14"/>
      <c r="C8" s="22"/>
      <c r="D8" s="22"/>
      <c r="E8" s="22"/>
      <c r="F8" s="22"/>
      <c r="G8" s="22"/>
      <c r="H8" s="22"/>
      <c r="I8" s="22"/>
      <c r="J8" s="35" t="s">
        <v>191</v>
      </c>
    </row>
    <row r="9" spans="1:10" ht="19.5" customHeight="1" x14ac:dyDescent="0.3">
      <c r="B9" s="14"/>
      <c r="C9" s="22"/>
      <c r="D9" s="22"/>
      <c r="E9" s="22"/>
      <c r="F9" s="22"/>
      <c r="G9" s="22"/>
      <c r="H9" s="22"/>
      <c r="I9" s="22"/>
      <c r="J9" s="36" t="s">
        <v>191</v>
      </c>
    </row>
    <row r="10" spans="1:10" ht="19.5" customHeight="1" x14ac:dyDescent="0.3">
      <c r="B10" s="14"/>
      <c r="C10" s="22"/>
      <c r="D10" s="22"/>
      <c r="E10" s="22"/>
      <c r="F10" s="22"/>
      <c r="G10" s="22"/>
      <c r="H10" s="22"/>
      <c r="I10" s="22"/>
      <c r="J10" s="35" t="s">
        <v>191</v>
      </c>
    </row>
    <row r="11" spans="1:10" ht="19.5" customHeight="1" x14ac:dyDescent="0.3">
      <c r="B11" s="14"/>
      <c r="C11" s="22"/>
      <c r="D11" s="22"/>
      <c r="E11" s="22"/>
      <c r="F11" s="22"/>
      <c r="G11" s="22"/>
      <c r="H11" s="22"/>
      <c r="I11" s="22"/>
      <c r="J11" s="36" t="s">
        <v>191</v>
      </c>
    </row>
    <row r="12" spans="1:10" ht="19.5" customHeight="1" x14ac:dyDescent="0.3">
      <c r="B12" s="14"/>
      <c r="C12" s="22"/>
      <c r="D12" s="22"/>
      <c r="E12" s="22"/>
      <c r="F12" s="22"/>
      <c r="G12" s="22"/>
      <c r="H12" s="22"/>
      <c r="I12" s="22"/>
      <c r="J12" s="35" t="s">
        <v>191</v>
      </c>
    </row>
    <row r="13" spans="1:10" ht="19.5" customHeight="1" x14ac:dyDescent="0.3">
      <c r="B13" s="14"/>
      <c r="C13" s="22"/>
      <c r="D13" s="22"/>
      <c r="E13" s="22"/>
      <c r="F13" s="22"/>
      <c r="G13" s="22"/>
      <c r="H13" s="22"/>
      <c r="I13" s="22"/>
      <c r="J13" s="36" t="s">
        <v>191</v>
      </c>
    </row>
    <row r="14" spans="1:10" ht="19.5" customHeight="1" x14ac:dyDescent="0.3">
      <c r="B14" s="14"/>
      <c r="C14" s="22"/>
      <c r="D14" s="22"/>
      <c r="E14" s="22"/>
      <c r="F14" s="22"/>
      <c r="G14" s="22"/>
      <c r="H14" s="22"/>
      <c r="I14" s="22"/>
      <c r="J14" s="35" t="s">
        <v>191</v>
      </c>
    </row>
    <row r="15" spans="1:10" ht="19.5" customHeight="1" x14ac:dyDescent="0.3">
      <c r="B15" s="14"/>
      <c r="C15" s="22"/>
      <c r="D15" s="22"/>
      <c r="E15" s="22"/>
      <c r="F15" s="22"/>
      <c r="G15" s="22"/>
      <c r="H15" s="22"/>
      <c r="I15" s="22"/>
      <c r="J15" s="36" t="s">
        <v>191</v>
      </c>
    </row>
    <row r="16" spans="1:10" ht="19.5" customHeight="1" x14ac:dyDescent="0.3">
      <c r="B16" s="14"/>
      <c r="C16" s="22"/>
      <c r="D16" s="22"/>
      <c r="E16" s="22"/>
      <c r="F16" s="22"/>
      <c r="G16" s="22"/>
      <c r="H16" s="22"/>
      <c r="I16" s="22"/>
      <c r="J16" s="35" t="s">
        <v>191</v>
      </c>
    </row>
    <row r="17" spans="2:10" ht="19.5" customHeight="1" x14ac:dyDescent="0.3">
      <c r="B17" s="14"/>
      <c r="C17" s="22"/>
      <c r="D17" s="22"/>
      <c r="E17" s="22"/>
      <c r="F17" s="22"/>
      <c r="G17" s="22"/>
      <c r="H17" s="22"/>
      <c r="I17" s="22"/>
      <c r="J17" s="36" t="s">
        <v>191</v>
      </c>
    </row>
    <row r="19" spans="2:10" ht="21.75" customHeight="1" x14ac:dyDescent="0.3">
      <c r="B19" s="53" t="s">
        <v>192</v>
      </c>
      <c r="C19" s="53"/>
      <c r="D19" s="53"/>
      <c r="E19" s="53"/>
      <c r="F19" s="53"/>
      <c r="G19" s="53"/>
      <c r="H19" s="53"/>
      <c r="I19" s="53"/>
    </row>
    <row r="20" spans="2:10" ht="21.75" customHeight="1" x14ac:dyDescent="0.3">
      <c r="B20" s="53"/>
      <c r="C20" s="53"/>
      <c r="D20" s="53"/>
      <c r="E20" s="53"/>
      <c r="F20" s="53"/>
      <c r="G20" s="53"/>
      <c r="H20" s="53"/>
      <c r="I20" s="53"/>
    </row>
  </sheetData>
  <mergeCells count="4">
    <mergeCell ref="A1:I1"/>
    <mergeCell ref="A2:I2"/>
    <mergeCell ref="B4:I4"/>
    <mergeCell ref="B19:I20"/>
  </mergeCells>
  <pageMargins left="0.75" right="0.75" top="1" bottom="1"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1A5C38"/>
  </sheetPr>
  <dimension ref="A1:H20"/>
  <sheetViews>
    <sheetView workbookViewId="0"/>
  </sheetViews>
  <sheetFormatPr defaultColWidth="8.6640625" defaultRowHeight="14.4" x14ac:dyDescent="0.3"/>
  <cols>
    <col min="1" max="1" width="4" customWidth="1"/>
    <col min="2" max="2" width="28" customWidth="1"/>
    <col min="3" max="7" width="14" customWidth="1"/>
  </cols>
  <sheetData>
    <row r="1" spans="1:8" ht="36" customHeight="1" x14ac:dyDescent="0.3">
      <c r="A1" s="47" t="s">
        <v>193</v>
      </c>
      <c r="B1" s="47"/>
      <c r="C1" s="47"/>
      <c r="D1" s="47"/>
      <c r="E1" s="47"/>
      <c r="F1" s="47"/>
      <c r="G1" s="47"/>
    </row>
    <row r="2" spans="1:8" ht="18" customHeight="1" x14ac:dyDescent="0.3">
      <c r="A2" s="45" t="s">
        <v>194</v>
      </c>
      <c r="B2" s="45"/>
      <c r="C2" s="45"/>
      <c r="D2" s="45"/>
      <c r="E2" s="45"/>
      <c r="F2" s="45"/>
      <c r="G2" s="45"/>
    </row>
    <row r="3" spans="1:8" ht="7.5" customHeight="1" x14ac:dyDescent="0.3"/>
    <row r="4" spans="1:8" ht="24" customHeight="1" x14ac:dyDescent="0.3">
      <c r="B4" s="46" t="s">
        <v>195</v>
      </c>
      <c r="C4" s="46"/>
      <c r="D4" s="46"/>
      <c r="E4" s="46"/>
      <c r="F4" s="46"/>
      <c r="G4" s="46"/>
    </row>
    <row r="5" spans="1:8" ht="27.75" customHeight="1" x14ac:dyDescent="0.3">
      <c r="B5" s="13" t="s">
        <v>196</v>
      </c>
      <c r="C5" s="13" t="s">
        <v>197</v>
      </c>
      <c r="D5" s="13" t="s">
        <v>198</v>
      </c>
      <c r="E5" s="13" t="s">
        <v>199</v>
      </c>
      <c r="F5" s="13" t="s">
        <v>200</v>
      </c>
      <c r="G5" s="13" t="s">
        <v>201</v>
      </c>
      <c r="H5" s="13" t="s">
        <v>50</v>
      </c>
    </row>
    <row r="6" spans="1:8" ht="19.5" customHeight="1" x14ac:dyDescent="0.3">
      <c r="B6" s="18" t="s">
        <v>122</v>
      </c>
      <c r="C6" s="22" t="s">
        <v>150</v>
      </c>
      <c r="D6" s="22" t="s">
        <v>150</v>
      </c>
      <c r="E6" s="22" t="s">
        <v>150</v>
      </c>
      <c r="F6" s="22" t="s">
        <v>150</v>
      </c>
      <c r="G6" s="22" t="s">
        <v>150</v>
      </c>
      <c r="H6" s="30"/>
    </row>
    <row r="7" spans="1:8" ht="19.5" customHeight="1" x14ac:dyDescent="0.3">
      <c r="B7" s="37" t="s">
        <v>126</v>
      </c>
      <c r="C7" s="22" t="s">
        <v>150</v>
      </c>
      <c r="D7" s="22" t="s">
        <v>150</v>
      </c>
      <c r="E7" s="22" t="s">
        <v>150</v>
      </c>
      <c r="F7" s="22" t="s">
        <v>150</v>
      </c>
      <c r="G7" s="22" t="s">
        <v>150</v>
      </c>
      <c r="H7" s="29"/>
    </row>
    <row r="8" spans="1:8" ht="19.5" customHeight="1" x14ac:dyDescent="0.3">
      <c r="B8" s="18" t="s">
        <v>202</v>
      </c>
      <c r="C8" s="22" t="s">
        <v>150</v>
      </c>
      <c r="D8" s="22" t="s">
        <v>150</v>
      </c>
      <c r="E8" s="22" t="s">
        <v>150</v>
      </c>
      <c r="F8" s="22" t="s">
        <v>150</v>
      </c>
      <c r="G8" s="22" t="s">
        <v>150</v>
      </c>
      <c r="H8" s="30"/>
    </row>
    <row r="9" spans="1:8" ht="19.5" customHeight="1" x14ac:dyDescent="0.3">
      <c r="B9" s="37" t="s">
        <v>203</v>
      </c>
      <c r="C9" s="29" t="s">
        <v>124</v>
      </c>
      <c r="D9" s="22" t="s">
        <v>150</v>
      </c>
      <c r="E9" s="22" t="s">
        <v>150</v>
      </c>
      <c r="F9" s="22" t="s">
        <v>150</v>
      </c>
      <c r="G9" s="22" t="s">
        <v>150</v>
      </c>
      <c r="H9" s="29" t="s">
        <v>204</v>
      </c>
    </row>
    <row r="10" spans="1:8" ht="19.5" customHeight="1" x14ac:dyDescent="0.3">
      <c r="B10" s="18" t="s">
        <v>205</v>
      </c>
      <c r="C10" s="30" t="s">
        <v>124</v>
      </c>
      <c r="D10" s="30" t="s">
        <v>124</v>
      </c>
      <c r="E10" s="22" t="s">
        <v>150</v>
      </c>
      <c r="F10" s="22" t="s">
        <v>150</v>
      </c>
      <c r="G10" s="22" t="s">
        <v>150</v>
      </c>
      <c r="H10" s="30" t="s">
        <v>206</v>
      </c>
    </row>
    <row r="11" spans="1:8" ht="19.5" customHeight="1" x14ac:dyDescent="0.3">
      <c r="B11" s="37" t="s">
        <v>207</v>
      </c>
      <c r="C11" s="29" t="s">
        <v>124</v>
      </c>
      <c r="D11" s="29" t="s">
        <v>124</v>
      </c>
      <c r="E11" s="29" t="s">
        <v>124</v>
      </c>
      <c r="F11" s="22" t="s">
        <v>150</v>
      </c>
      <c r="G11" s="22" t="s">
        <v>150</v>
      </c>
      <c r="H11" s="29" t="s">
        <v>208</v>
      </c>
    </row>
    <row r="12" spans="1:8" ht="19.5" customHeight="1" x14ac:dyDescent="0.3">
      <c r="B12" s="18" t="s">
        <v>209</v>
      </c>
      <c r="C12" s="30" t="s">
        <v>124</v>
      </c>
      <c r="D12" s="30" t="s">
        <v>124</v>
      </c>
      <c r="E12" s="30" t="s">
        <v>124</v>
      </c>
      <c r="F12" s="30" t="s">
        <v>124</v>
      </c>
      <c r="G12" s="22" t="s">
        <v>150</v>
      </c>
      <c r="H12" s="30" t="s">
        <v>208</v>
      </c>
    </row>
    <row r="13" spans="1:8" ht="21.75" customHeight="1" x14ac:dyDescent="0.3">
      <c r="B13" s="33" t="s">
        <v>181</v>
      </c>
      <c r="C13" s="34" t="s">
        <v>210</v>
      </c>
      <c r="D13" s="34" t="s">
        <v>210</v>
      </c>
      <c r="E13" s="34" t="s">
        <v>210</v>
      </c>
      <c r="F13" s="34" t="s">
        <v>210</v>
      </c>
      <c r="G13" s="34" t="s">
        <v>210</v>
      </c>
      <c r="H13" s="34"/>
    </row>
    <row r="14" spans="1:8" ht="9.75" customHeight="1" x14ac:dyDescent="0.3"/>
    <row r="15" spans="1:8" ht="24" customHeight="1" x14ac:dyDescent="0.3">
      <c r="B15" s="48" t="s">
        <v>211</v>
      </c>
      <c r="C15" s="48"/>
      <c r="D15" s="48"/>
      <c r="E15" s="48"/>
      <c r="F15" s="48"/>
      <c r="G15" s="48"/>
    </row>
    <row r="16" spans="1:8" ht="25.5" customHeight="1" x14ac:dyDescent="0.3">
      <c r="B16" s="13" t="s">
        <v>196</v>
      </c>
      <c r="C16" s="13" t="s">
        <v>212</v>
      </c>
      <c r="D16" s="13" t="s">
        <v>213</v>
      </c>
      <c r="E16" s="13" t="s">
        <v>214</v>
      </c>
      <c r="F16" s="13" t="s">
        <v>215</v>
      </c>
      <c r="G16" s="13" t="s">
        <v>216</v>
      </c>
      <c r="H16" s="13" t="s">
        <v>217</v>
      </c>
    </row>
    <row r="17" spans="2:8" ht="19.5" customHeight="1" x14ac:dyDescent="0.3">
      <c r="B17" s="18" t="s">
        <v>122</v>
      </c>
      <c r="C17" s="30">
        <v>600000</v>
      </c>
      <c r="D17" s="30" t="s">
        <v>218</v>
      </c>
      <c r="E17" s="30" t="s">
        <v>124</v>
      </c>
      <c r="F17" s="30">
        <v>600000</v>
      </c>
      <c r="G17" s="30" t="s">
        <v>219</v>
      </c>
      <c r="H17" s="30" t="s">
        <v>220</v>
      </c>
    </row>
    <row r="18" spans="2:8" ht="19.5" customHeight="1" x14ac:dyDescent="0.3">
      <c r="B18" s="37" t="s">
        <v>126</v>
      </c>
      <c r="C18" s="29">
        <v>400000</v>
      </c>
      <c r="D18" s="29" t="s">
        <v>221</v>
      </c>
      <c r="E18" s="29" t="s">
        <v>124</v>
      </c>
      <c r="F18" s="29">
        <v>400000</v>
      </c>
      <c r="G18" s="29" t="s">
        <v>222</v>
      </c>
      <c r="H18" s="29" t="s">
        <v>223</v>
      </c>
    </row>
    <row r="19" spans="2:8" ht="19.5" customHeight="1" x14ac:dyDescent="0.3">
      <c r="B19" s="18" t="s">
        <v>224</v>
      </c>
      <c r="C19" s="30" t="s">
        <v>124</v>
      </c>
      <c r="D19" s="30" t="s">
        <v>124</v>
      </c>
      <c r="E19" s="30">
        <v>250000</v>
      </c>
      <c r="F19" s="30">
        <v>250000</v>
      </c>
      <c r="G19" s="30" t="s">
        <v>225</v>
      </c>
      <c r="H19" s="30" t="s">
        <v>226</v>
      </c>
    </row>
    <row r="20" spans="2:8" ht="21.75" customHeight="1" x14ac:dyDescent="0.3">
      <c r="B20" s="33" t="s">
        <v>227</v>
      </c>
      <c r="C20" s="34">
        <v>1000000</v>
      </c>
      <c r="D20" s="34" t="s">
        <v>210</v>
      </c>
      <c r="E20" s="34">
        <v>250000</v>
      </c>
      <c r="F20" s="34">
        <v>1250000</v>
      </c>
      <c r="G20" s="34" t="s">
        <v>210</v>
      </c>
      <c r="H20" s="34"/>
    </row>
  </sheetData>
  <mergeCells count="4">
    <mergeCell ref="A1:G1"/>
    <mergeCell ref="A2:G2"/>
    <mergeCell ref="B4:G4"/>
    <mergeCell ref="B15:G15"/>
  </mergeCells>
  <pageMargins left="0.75" right="0.75" top="1" bottom="1" header="0.511811023622047" footer="0.511811023622047"/>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1A5C38"/>
  </sheetPr>
  <dimension ref="A1:H25"/>
  <sheetViews>
    <sheetView workbookViewId="0"/>
  </sheetViews>
  <sheetFormatPr defaultColWidth="8.6640625" defaultRowHeight="14.4" x14ac:dyDescent="0.3"/>
  <cols>
    <col min="1" max="1" width="4" customWidth="1"/>
    <col min="2" max="2" width="30" customWidth="1"/>
    <col min="3" max="7" width="16" customWidth="1"/>
  </cols>
  <sheetData>
    <row r="1" spans="1:8" ht="36" customHeight="1" x14ac:dyDescent="0.3">
      <c r="A1" s="47" t="s">
        <v>228</v>
      </c>
      <c r="B1" s="47"/>
      <c r="C1" s="47"/>
      <c r="D1" s="47"/>
      <c r="E1" s="47"/>
      <c r="F1" s="47"/>
      <c r="G1" s="47"/>
    </row>
    <row r="2" spans="1:8" ht="18" customHeight="1" x14ac:dyDescent="0.3">
      <c r="A2" s="45" t="s">
        <v>229</v>
      </c>
      <c r="B2" s="45"/>
      <c r="C2" s="45"/>
      <c r="D2" s="45"/>
      <c r="E2" s="45"/>
      <c r="F2" s="45"/>
      <c r="G2" s="45"/>
    </row>
    <row r="3" spans="1:8" ht="7.5" customHeight="1" x14ac:dyDescent="0.3"/>
    <row r="4" spans="1:8" ht="24" customHeight="1" x14ac:dyDescent="0.3">
      <c r="B4" s="46" t="s">
        <v>230</v>
      </c>
      <c r="C4" s="46"/>
      <c r="D4" s="46"/>
      <c r="E4" s="46"/>
      <c r="F4" s="46"/>
      <c r="G4" s="46"/>
    </row>
    <row r="5" spans="1:8" ht="19.5" customHeight="1" x14ac:dyDescent="0.3">
      <c r="B5" s="8" t="s">
        <v>231</v>
      </c>
      <c r="C5" s="22" t="s">
        <v>123</v>
      </c>
      <c r="D5" s="54" t="s">
        <v>232</v>
      </c>
      <c r="E5" s="54"/>
      <c r="F5" s="54"/>
      <c r="G5" s="54"/>
    </row>
    <row r="6" spans="1:8" ht="19.5" customHeight="1" x14ac:dyDescent="0.3">
      <c r="B6" s="8" t="s">
        <v>233</v>
      </c>
      <c r="C6" s="22" t="s">
        <v>123</v>
      </c>
      <c r="D6" s="54" t="s">
        <v>234</v>
      </c>
      <c r="E6" s="54"/>
      <c r="F6" s="54"/>
      <c r="G6" s="54"/>
    </row>
    <row r="7" spans="1:8" ht="19.5" customHeight="1" x14ac:dyDescent="0.3">
      <c r="B7" s="8" t="s">
        <v>235</v>
      </c>
      <c r="C7" s="22" t="s">
        <v>236</v>
      </c>
      <c r="D7" s="54" t="s">
        <v>237</v>
      </c>
      <c r="E7" s="54"/>
      <c r="F7" s="54"/>
      <c r="G7" s="54"/>
    </row>
    <row r="8" spans="1:8" ht="19.5" customHeight="1" x14ac:dyDescent="0.3">
      <c r="B8" s="8" t="s">
        <v>238</v>
      </c>
      <c r="C8" s="22" t="s">
        <v>123</v>
      </c>
      <c r="D8" s="54" t="s">
        <v>239</v>
      </c>
      <c r="E8" s="54"/>
      <c r="F8" s="54"/>
      <c r="G8" s="54"/>
    </row>
    <row r="9" spans="1:8" ht="19.5" customHeight="1" x14ac:dyDescent="0.3">
      <c r="B9" s="8" t="s">
        <v>240</v>
      </c>
      <c r="C9" s="22" t="s">
        <v>123</v>
      </c>
      <c r="D9" s="54" t="s">
        <v>241</v>
      </c>
      <c r="E9" s="54"/>
      <c r="F9" s="54"/>
      <c r="G9" s="54"/>
    </row>
    <row r="10" spans="1:8" ht="9.75" customHeight="1" x14ac:dyDescent="0.3"/>
    <row r="11" spans="1:8" ht="24" customHeight="1" x14ac:dyDescent="0.3">
      <c r="B11" s="46" t="s">
        <v>242</v>
      </c>
      <c r="C11" s="46"/>
      <c r="D11" s="46"/>
      <c r="E11" s="46"/>
      <c r="F11" s="46"/>
      <c r="G11" s="46"/>
    </row>
    <row r="12" spans="1:8" ht="27.75" customHeight="1" x14ac:dyDescent="0.3">
      <c r="B12" s="13" t="s">
        <v>243</v>
      </c>
      <c r="C12" s="13" t="s">
        <v>244</v>
      </c>
      <c r="D12" s="13" t="s">
        <v>245</v>
      </c>
      <c r="E12" s="13" t="s">
        <v>246</v>
      </c>
      <c r="F12" s="13" t="s">
        <v>247</v>
      </c>
      <c r="G12" s="13" t="s">
        <v>248</v>
      </c>
      <c r="H12" s="13" t="s">
        <v>50</v>
      </c>
    </row>
    <row r="13" spans="1:8" ht="19.5" customHeight="1" x14ac:dyDescent="0.3">
      <c r="B13" s="38" t="s">
        <v>249</v>
      </c>
      <c r="C13" s="3"/>
      <c r="D13" s="3"/>
      <c r="E13" s="3"/>
      <c r="F13" s="3"/>
      <c r="G13" s="3"/>
      <c r="H13" s="3" t="s">
        <v>250</v>
      </c>
    </row>
    <row r="14" spans="1:8" ht="19.5" customHeight="1" x14ac:dyDescent="0.3">
      <c r="B14" s="25" t="s">
        <v>251</v>
      </c>
      <c r="C14" s="22" t="s">
        <v>123</v>
      </c>
      <c r="D14" s="22" t="s">
        <v>123</v>
      </c>
      <c r="E14" s="22" t="s">
        <v>123</v>
      </c>
      <c r="F14" s="22" t="s">
        <v>123</v>
      </c>
      <c r="G14" s="22" t="s">
        <v>123</v>
      </c>
      <c r="H14" s="30" t="s">
        <v>252</v>
      </c>
    </row>
    <row r="15" spans="1:8" ht="19.5" customHeight="1" x14ac:dyDescent="0.3">
      <c r="B15" s="23" t="s">
        <v>253</v>
      </c>
      <c r="C15" s="22" t="s">
        <v>123</v>
      </c>
      <c r="D15" s="22" t="s">
        <v>123</v>
      </c>
      <c r="E15" s="22" t="s">
        <v>123</v>
      </c>
      <c r="F15" s="22" t="s">
        <v>123</v>
      </c>
      <c r="G15" s="22" t="s">
        <v>123</v>
      </c>
      <c r="H15" s="29" t="s">
        <v>254</v>
      </c>
    </row>
    <row r="16" spans="1:8" ht="19.5" customHeight="1" x14ac:dyDescent="0.3">
      <c r="B16" s="38" t="s">
        <v>255</v>
      </c>
      <c r="C16" s="3"/>
      <c r="D16" s="3"/>
      <c r="E16" s="3"/>
      <c r="F16" s="3"/>
      <c r="G16" s="3"/>
      <c r="H16" s="3"/>
    </row>
    <row r="17" spans="2:8" ht="19.5" customHeight="1" x14ac:dyDescent="0.3">
      <c r="B17" s="23" t="s">
        <v>256</v>
      </c>
      <c r="C17" s="22" t="s">
        <v>123</v>
      </c>
      <c r="D17" s="22" t="s">
        <v>123</v>
      </c>
      <c r="E17" s="22" t="s">
        <v>123</v>
      </c>
      <c r="F17" s="22" t="s">
        <v>123</v>
      </c>
      <c r="G17" s="22" t="s">
        <v>123</v>
      </c>
      <c r="H17" s="29" t="s">
        <v>257</v>
      </c>
    </row>
    <row r="18" spans="2:8" ht="19.5" customHeight="1" x14ac:dyDescent="0.3">
      <c r="B18" s="38" t="s">
        <v>258</v>
      </c>
      <c r="C18" s="3"/>
      <c r="D18" s="3"/>
      <c r="E18" s="3"/>
      <c r="F18" s="3"/>
      <c r="G18" s="3"/>
      <c r="H18" s="3"/>
    </row>
    <row r="19" spans="2:8" ht="19.5" customHeight="1" x14ac:dyDescent="0.3">
      <c r="B19" s="23" t="s">
        <v>259</v>
      </c>
      <c r="C19" s="22" t="s">
        <v>123</v>
      </c>
      <c r="D19" s="22" t="s">
        <v>123</v>
      </c>
      <c r="E19" s="22" t="s">
        <v>123</v>
      </c>
      <c r="F19" s="22" t="s">
        <v>123</v>
      </c>
      <c r="G19" s="22" t="s">
        <v>123</v>
      </c>
      <c r="H19" s="29" t="s">
        <v>260</v>
      </c>
    </row>
    <row r="20" spans="2:8" ht="19.5" customHeight="1" x14ac:dyDescent="0.3">
      <c r="B20" s="25" t="s">
        <v>261</v>
      </c>
      <c r="C20" s="22" t="s">
        <v>123</v>
      </c>
      <c r="D20" s="22" t="s">
        <v>123</v>
      </c>
      <c r="E20" s="22" t="s">
        <v>123</v>
      </c>
      <c r="F20" s="22" t="s">
        <v>123</v>
      </c>
      <c r="G20" s="22" t="s">
        <v>123</v>
      </c>
      <c r="H20" s="30" t="s">
        <v>260</v>
      </c>
    </row>
    <row r="21" spans="2:8" ht="19.5" customHeight="1" x14ac:dyDescent="0.3">
      <c r="B21" s="23" t="s">
        <v>262</v>
      </c>
      <c r="C21" s="22" t="s">
        <v>123</v>
      </c>
      <c r="D21" s="22" t="s">
        <v>123</v>
      </c>
      <c r="E21" s="22" t="s">
        <v>123</v>
      </c>
      <c r="F21" s="22" t="s">
        <v>123</v>
      </c>
      <c r="G21" s="22" t="s">
        <v>123</v>
      </c>
      <c r="H21" s="29"/>
    </row>
    <row r="22" spans="2:8" ht="19.5" customHeight="1" x14ac:dyDescent="0.3">
      <c r="B22" s="33" t="s">
        <v>263</v>
      </c>
      <c r="C22" s="34" t="s">
        <v>123</v>
      </c>
      <c r="D22" s="34" t="s">
        <v>123</v>
      </c>
      <c r="E22" s="34" t="s">
        <v>123</v>
      </c>
      <c r="F22" s="34" t="s">
        <v>123</v>
      </c>
      <c r="G22" s="34" t="s">
        <v>123</v>
      </c>
      <c r="H22" s="34" t="s">
        <v>264</v>
      </c>
    </row>
    <row r="23" spans="2:8" ht="19.5" customHeight="1" x14ac:dyDescent="0.3">
      <c r="B23" s="23" t="s">
        <v>265</v>
      </c>
      <c r="C23" s="22" t="s">
        <v>266</v>
      </c>
      <c r="D23" s="22" t="s">
        <v>266</v>
      </c>
      <c r="E23" s="22" t="s">
        <v>266</v>
      </c>
      <c r="F23" s="22" t="s">
        <v>266</v>
      </c>
      <c r="G23" s="22" t="s">
        <v>266</v>
      </c>
      <c r="H23" s="29" t="s">
        <v>267</v>
      </c>
    </row>
    <row r="25" spans="2:8" ht="39.75" customHeight="1" x14ac:dyDescent="0.3">
      <c r="B25" s="55" t="s">
        <v>268</v>
      </c>
      <c r="C25" s="55"/>
      <c r="D25" s="55"/>
      <c r="E25" s="55"/>
      <c r="F25" s="55"/>
      <c r="G25" s="55"/>
    </row>
  </sheetData>
  <mergeCells count="10">
    <mergeCell ref="D7:G7"/>
    <mergeCell ref="D8:G8"/>
    <mergeCell ref="D9:G9"/>
    <mergeCell ref="B11:G11"/>
    <mergeCell ref="B25:G25"/>
    <mergeCell ref="A1:G1"/>
    <mergeCell ref="A2:G2"/>
    <mergeCell ref="B4:G4"/>
    <mergeCell ref="D5:G5"/>
    <mergeCell ref="D6:G6"/>
  </mergeCells>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Index</vt:lpstr>
      <vt:lpstr>Assumption Sheet</vt:lpstr>
      <vt:lpstr>Cap Table Summary</vt:lpstr>
      <vt:lpstr>ESOP Tracker</vt:lpstr>
      <vt:lpstr>Convertibles</vt:lpstr>
      <vt:lpstr>Dilution Model</vt:lpstr>
      <vt:lpstr>Exit Waterfall</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Cap Table for Startups</dc:subject>
  <dc:creator>Treelife</dc:creator>
  <cp:keywords/>
  <dc:description/>
  <cp:lastModifiedBy>Treelife Mumbai</cp:lastModifiedBy>
  <dcterms:created xsi:type="dcterms:W3CDTF">2026-02-25T06:04:50Z</dcterms:created>
  <dcterms:modified xsi:type="dcterms:W3CDTF">2026-02-25T08:29:59Z</dcterms:modified>
  <cp:category/>
  <dc:language>en-US</dc:language>
</cp:coreProperties>
</file>